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/>
  <bookViews>
    <workbookView xWindow="0" yWindow="0" windowWidth="28800" windowHeight="14010" activeTab="2"/>
  </bookViews>
  <sheets>
    <sheet name="Ronde 1a" sheetId="1" r:id="rId1"/>
    <sheet name="Ronde 1b" sheetId="2" r:id="rId2"/>
    <sheet name="Ronde 2" sheetId="3" r:id="rId3"/>
  </sheets>
  <definedNames>
    <definedName name="_xlnm._FilterDatabase" localSheetId="2" hidden="1">'Ronde 2'!$AH$1:$AH$406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6" i="3" l="1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5" i="3"/>
  <c r="AC139" i="3"/>
  <c r="X139" i="3"/>
  <c r="S139" i="3"/>
  <c r="M139" i="3"/>
  <c r="I139" i="3"/>
  <c r="N139" i="3"/>
  <c r="AE139" i="3"/>
  <c r="AC138" i="3"/>
  <c r="X138" i="3"/>
  <c r="S138" i="3"/>
  <c r="M138" i="3"/>
  <c r="I138" i="3"/>
  <c r="N138" i="3"/>
  <c r="AE138" i="3"/>
  <c r="AC137" i="3"/>
  <c r="X137" i="3"/>
  <c r="S137" i="3"/>
  <c r="I137" i="3"/>
  <c r="M137" i="3"/>
  <c r="N137" i="3"/>
  <c r="AE137" i="3"/>
  <c r="AC136" i="3"/>
  <c r="X136" i="3"/>
  <c r="S136" i="3"/>
  <c r="M136" i="3"/>
  <c r="I136" i="3"/>
  <c r="N136" i="3"/>
  <c r="AE136" i="3"/>
  <c r="AC135" i="3"/>
  <c r="X135" i="3"/>
  <c r="S135" i="3"/>
  <c r="M135" i="3"/>
  <c r="I135" i="3"/>
  <c r="N135" i="3"/>
  <c r="AE135" i="3"/>
  <c r="O135" i="3"/>
  <c r="AC129" i="3"/>
  <c r="X129" i="3"/>
  <c r="S129" i="3"/>
  <c r="M129" i="3"/>
  <c r="I129" i="3"/>
  <c r="AC128" i="3"/>
  <c r="X128" i="3"/>
  <c r="S128" i="3"/>
  <c r="M128" i="3"/>
  <c r="I128" i="3"/>
  <c r="AC127" i="3"/>
  <c r="X127" i="3"/>
  <c r="S127" i="3"/>
  <c r="M127" i="3"/>
  <c r="I127" i="3"/>
  <c r="AC126" i="3"/>
  <c r="X126" i="3"/>
  <c r="S126" i="3"/>
  <c r="M126" i="3"/>
  <c r="I126" i="3"/>
  <c r="AC125" i="3"/>
  <c r="X125" i="3"/>
  <c r="S125" i="3"/>
  <c r="M125" i="3"/>
  <c r="I125" i="3"/>
  <c r="AC119" i="3"/>
  <c r="X119" i="3"/>
  <c r="S119" i="3"/>
  <c r="M119" i="3"/>
  <c r="I119" i="3"/>
  <c r="AC118" i="3"/>
  <c r="X118" i="3"/>
  <c r="S118" i="3"/>
  <c r="M118" i="3"/>
  <c r="I118" i="3"/>
  <c r="AC117" i="3"/>
  <c r="X117" i="3"/>
  <c r="S117" i="3"/>
  <c r="M117" i="3"/>
  <c r="I117" i="3"/>
  <c r="AC116" i="3"/>
  <c r="X116" i="3"/>
  <c r="S116" i="3"/>
  <c r="M116" i="3"/>
  <c r="I116" i="3"/>
  <c r="AC115" i="3"/>
  <c r="X115" i="3"/>
  <c r="S115" i="3"/>
  <c r="M115" i="3"/>
  <c r="I115" i="3"/>
  <c r="AC109" i="3"/>
  <c r="X109" i="3"/>
  <c r="S109" i="3"/>
  <c r="M109" i="3"/>
  <c r="I109" i="3"/>
  <c r="AC108" i="3"/>
  <c r="X108" i="3"/>
  <c r="S108" i="3"/>
  <c r="M108" i="3"/>
  <c r="I108" i="3"/>
  <c r="N108" i="3"/>
  <c r="AC107" i="3"/>
  <c r="X107" i="3"/>
  <c r="S107" i="3"/>
  <c r="M107" i="3"/>
  <c r="I107" i="3"/>
  <c r="AC106" i="3"/>
  <c r="X106" i="3"/>
  <c r="S106" i="3"/>
  <c r="M106" i="3"/>
  <c r="I106" i="3"/>
  <c r="AC105" i="3"/>
  <c r="X105" i="3"/>
  <c r="S105" i="3"/>
  <c r="M105" i="3"/>
  <c r="I105" i="3"/>
  <c r="AC99" i="3"/>
  <c r="X99" i="3"/>
  <c r="S99" i="3"/>
  <c r="M99" i="3"/>
  <c r="I99" i="3"/>
  <c r="AC98" i="3"/>
  <c r="X98" i="3"/>
  <c r="S98" i="3"/>
  <c r="M98" i="3"/>
  <c r="I98" i="3"/>
  <c r="AC97" i="3"/>
  <c r="X97" i="3"/>
  <c r="S97" i="3"/>
  <c r="M97" i="3"/>
  <c r="I97" i="3"/>
  <c r="AC96" i="3"/>
  <c r="X96" i="3"/>
  <c r="S96" i="3"/>
  <c r="M96" i="3"/>
  <c r="I96" i="3"/>
  <c r="AC95" i="3"/>
  <c r="X95" i="3"/>
  <c r="S95" i="3"/>
  <c r="M95" i="3"/>
  <c r="I95" i="3"/>
  <c r="AC89" i="3"/>
  <c r="X89" i="3"/>
  <c r="S89" i="3"/>
  <c r="M89" i="3"/>
  <c r="I89" i="3"/>
  <c r="AC88" i="3"/>
  <c r="X88" i="3"/>
  <c r="S88" i="3"/>
  <c r="M88" i="3"/>
  <c r="I88" i="3"/>
  <c r="AC87" i="3"/>
  <c r="X87" i="3"/>
  <c r="S87" i="3"/>
  <c r="M87" i="3"/>
  <c r="I87" i="3"/>
  <c r="AC86" i="3"/>
  <c r="X86" i="3"/>
  <c r="S86" i="3"/>
  <c r="M86" i="3"/>
  <c r="I86" i="3"/>
  <c r="N86" i="3"/>
  <c r="AC85" i="3"/>
  <c r="X85" i="3"/>
  <c r="S85" i="3"/>
  <c r="M85" i="3"/>
  <c r="I85" i="3"/>
  <c r="AC79" i="3"/>
  <c r="X79" i="3"/>
  <c r="S79" i="3"/>
  <c r="M79" i="3"/>
  <c r="I79" i="3"/>
  <c r="AC78" i="3"/>
  <c r="X78" i="3"/>
  <c r="S78" i="3"/>
  <c r="M78" i="3"/>
  <c r="I78" i="3"/>
  <c r="AC77" i="3"/>
  <c r="X77" i="3"/>
  <c r="S77" i="3"/>
  <c r="M77" i="3"/>
  <c r="I77" i="3"/>
  <c r="AC76" i="3"/>
  <c r="X76" i="3"/>
  <c r="S76" i="3"/>
  <c r="M76" i="3"/>
  <c r="I76" i="3"/>
  <c r="AC75" i="3"/>
  <c r="X75" i="3"/>
  <c r="S75" i="3"/>
  <c r="M75" i="3"/>
  <c r="I75" i="3"/>
  <c r="AC69" i="3"/>
  <c r="X69" i="3"/>
  <c r="S69" i="3"/>
  <c r="M69" i="3"/>
  <c r="I69" i="3"/>
  <c r="AC68" i="3"/>
  <c r="X68" i="3"/>
  <c r="S68" i="3"/>
  <c r="M68" i="3"/>
  <c r="I68" i="3"/>
  <c r="AC67" i="3"/>
  <c r="X67" i="3"/>
  <c r="S67" i="3"/>
  <c r="M67" i="3"/>
  <c r="I67" i="3"/>
  <c r="AC66" i="3"/>
  <c r="X66" i="3"/>
  <c r="S66" i="3"/>
  <c r="M66" i="3"/>
  <c r="I66" i="3"/>
  <c r="AC65" i="3"/>
  <c r="X65" i="3"/>
  <c r="S65" i="3"/>
  <c r="M65" i="3"/>
  <c r="I65" i="3"/>
  <c r="AC59" i="3"/>
  <c r="X59" i="3"/>
  <c r="S59" i="3"/>
  <c r="M59" i="3"/>
  <c r="I59" i="3"/>
  <c r="AC58" i="3"/>
  <c r="X58" i="3"/>
  <c r="S58" i="3"/>
  <c r="M58" i="3"/>
  <c r="I58" i="3"/>
  <c r="AC57" i="3"/>
  <c r="X57" i="3"/>
  <c r="S57" i="3"/>
  <c r="M57" i="3"/>
  <c r="I57" i="3"/>
  <c r="AC56" i="3"/>
  <c r="X56" i="3"/>
  <c r="S56" i="3"/>
  <c r="M56" i="3"/>
  <c r="I56" i="3"/>
  <c r="AC55" i="3"/>
  <c r="X55" i="3"/>
  <c r="S55" i="3"/>
  <c r="M55" i="3"/>
  <c r="I55" i="3"/>
  <c r="N55" i="3"/>
  <c r="AC49" i="3"/>
  <c r="X49" i="3"/>
  <c r="S49" i="3"/>
  <c r="M49" i="3"/>
  <c r="I49" i="3"/>
  <c r="AC48" i="3"/>
  <c r="X48" i="3"/>
  <c r="S48" i="3"/>
  <c r="M48" i="3"/>
  <c r="I48" i="3"/>
  <c r="AC47" i="3"/>
  <c r="X47" i="3"/>
  <c r="S47" i="3"/>
  <c r="M47" i="3"/>
  <c r="I47" i="3"/>
  <c r="AC46" i="3"/>
  <c r="X46" i="3"/>
  <c r="S46" i="3"/>
  <c r="M46" i="3"/>
  <c r="I46" i="3"/>
  <c r="AC45" i="3"/>
  <c r="X45" i="3"/>
  <c r="S45" i="3"/>
  <c r="M45" i="3"/>
  <c r="I45" i="3"/>
  <c r="AC39" i="3"/>
  <c r="X39" i="3"/>
  <c r="S39" i="3"/>
  <c r="M39" i="3"/>
  <c r="I39" i="3"/>
  <c r="AC38" i="3"/>
  <c r="X38" i="3"/>
  <c r="S38" i="3"/>
  <c r="M38" i="3"/>
  <c r="I38" i="3"/>
  <c r="AC37" i="3"/>
  <c r="X37" i="3"/>
  <c r="S37" i="3"/>
  <c r="M37" i="3"/>
  <c r="I37" i="3"/>
  <c r="AC36" i="3"/>
  <c r="X36" i="3"/>
  <c r="S36" i="3"/>
  <c r="M36" i="3"/>
  <c r="I36" i="3"/>
  <c r="AC35" i="3"/>
  <c r="X35" i="3"/>
  <c r="S35" i="3"/>
  <c r="M35" i="3"/>
  <c r="I35" i="3"/>
  <c r="AC29" i="3"/>
  <c r="X29" i="3"/>
  <c r="S29" i="3"/>
  <c r="M29" i="3"/>
  <c r="I29" i="3"/>
  <c r="AC28" i="3"/>
  <c r="X28" i="3"/>
  <c r="S28" i="3"/>
  <c r="M28" i="3"/>
  <c r="I28" i="3"/>
  <c r="N28" i="3"/>
  <c r="AC27" i="3"/>
  <c r="X27" i="3"/>
  <c r="S27" i="3"/>
  <c r="M27" i="3"/>
  <c r="I27" i="3"/>
  <c r="AC26" i="3"/>
  <c r="X26" i="3"/>
  <c r="S26" i="3"/>
  <c r="M26" i="3"/>
  <c r="I26" i="3"/>
  <c r="AC25" i="3"/>
  <c r="X25" i="3"/>
  <c r="S25" i="3"/>
  <c r="M25" i="3"/>
  <c r="I25" i="3"/>
  <c r="N25" i="3"/>
  <c r="N29" i="3"/>
  <c r="N38" i="3"/>
  <c r="N56" i="3"/>
  <c r="AE56" i="3"/>
  <c r="N105" i="3"/>
  <c r="N109" i="3"/>
  <c r="N118" i="3"/>
  <c r="AE105" i="3"/>
  <c r="N75" i="3"/>
  <c r="N79" i="3"/>
  <c r="AE79" i="3"/>
  <c r="N88" i="3"/>
  <c r="AE88" i="3"/>
  <c r="N97" i="3"/>
  <c r="AE97" i="3"/>
  <c r="N106" i="3"/>
  <c r="AE106" i="3"/>
  <c r="N128" i="3"/>
  <c r="AE128" i="3"/>
  <c r="N99" i="3"/>
  <c r="AE99" i="3"/>
  <c r="N36" i="3"/>
  <c r="AE36" i="3"/>
  <c r="N58" i="3"/>
  <c r="AE58" i="3"/>
  <c r="N67" i="3"/>
  <c r="N76" i="3"/>
  <c r="AE76" i="3"/>
  <c r="N89" i="3"/>
  <c r="AE89" i="3"/>
  <c r="N98" i="3"/>
  <c r="AE98" i="3"/>
  <c r="N66" i="3"/>
  <c r="AE66" i="3"/>
  <c r="N69" i="3"/>
  <c r="AE69" i="3"/>
  <c r="N57" i="3"/>
  <c r="AE57" i="3"/>
  <c r="AE28" i="3"/>
  <c r="N96" i="3"/>
  <c r="AE96" i="3"/>
  <c r="AE118" i="3"/>
  <c r="AE86" i="3"/>
  <c r="N27" i="3"/>
  <c r="AE27" i="3"/>
  <c r="AE55" i="3"/>
  <c r="N26" i="3"/>
  <c r="N35" i="3"/>
  <c r="AE35" i="3"/>
  <c r="N48" i="3"/>
  <c r="N77" i="3"/>
  <c r="AE77" i="3"/>
  <c r="N78" i="3"/>
  <c r="AE78" i="3"/>
  <c r="N95" i="3"/>
  <c r="AE95" i="3"/>
  <c r="N115" i="3"/>
  <c r="AE115" i="3"/>
  <c r="N116" i="3"/>
  <c r="AE116" i="3"/>
  <c r="AE48" i="3"/>
  <c r="N45" i="3"/>
  <c r="N37" i="3"/>
  <c r="AE37" i="3"/>
  <c r="AE38" i="3"/>
  <c r="N47" i="3"/>
  <c r="AE47" i="3"/>
  <c r="N107" i="3"/>
  <c r="AE107" i="3"/>
  <c r="N127" i="3"/>
  <c r="AE127" i="3"/>
  <c r="AE26" i="3"/>
  <c r="AE29" i="3"/>
  <c r="N87" i="3"/>
  <c r="AE87" i="3"/>
  <c r="AE109" i="3"/>
  <c r="N119" i="3"/>
  <c r="AE119" i="3"/>
  <c r="N125" i="3"/>
  <c r="AE125" i="3"/>
  <c r="AE67" i="3"/>
  <c r="AE108" i="3"/>
  <c r="N39" i="3"/>
  <c r="AE39" i="3"/>
  <c r="N46" i="3"/>
  <c r="AE46" i="3"/>
  <c r="N49" i="3"/>
  <c r="AE49" i="3"/>
  <c r="N59" i="3"/>
  <c r="AE59" i="3"/>
  <c r="N65" i="3"/>
  <c r="AE65" i="3"/>
  <c r="N68" i="3"/>
  <c r="AE68" i="3"/>
  <c r="N85" i="3"/>
  <c r="AE85" i="3"/>
  <c r="N117" i="3"/>
  <c r="AE117" i="3"/>
  <c r="N126" i="3"/>
  <c r="AE126" i="3"/>
  <c r="N129" i="3"/>
  <c r="AE129" i="3"/>
  <c r="AE75" i="3"/>
  <c r="AE45" i="3"/>
  <c r="AE25" i="3"/>
  <c r="AC98" i="2"/>
  <c r="X98" i="2"/>
  <c r="S98" i="2"/>
  <c r="M98" i="2"/>
  <c r="I98" i="2"/>
  <c r="AC97" i="2"/>
  <c r="X97" i="2"/>
  <c r="S97" i="2"/>
  <c r="M97" i="2"/>
  <c r="I97" i="2"/>
  <c r="AC96" i="2"/>
  <c r="X96" i="2"/>
  <c r="S96" i="2"/>
  <c r="M96" i="2"/>
  <c r="I96" i="2"/>
  <c r="AC95" i="2"/>
  <c r="X95" i="2"/>
  <c r="S95" i="2"/>
  <c r="M95" i="2"/>
  <c r="I95" i="2"/>
  <c r="N95" i="2"/>
  <c r="AE95" i="2"/>
  <c r="AC94" i="2"/>
  <c r="X94" i="2"/>
  <c r="S94" i="2"/>
  <c r="M94" i="2"/>
  <c r="I94" i="2"/>
  <c r="N94" i="2"/>
  <c r="AE94" i="2"/>
  <c r="AC93" i="2"/>
  <c r="X93" i="2"/>
  <c r="S93" i="2"/>
  <c r="M93" i="2"/>
  <c r="I93" i="2"/>
  <c r="AC92" i="2"/>
  <c r="X92" i="2"/>
  <c r="S92" i="2"/>
  <c r="M92" i="2"/>
  <c r="I92" i="2"/>
  <c r="N92" i="2"/>
  <c r="AC91" i="2"/>
  <c r="X91" i="2"/>
  <c r="S91" i="2"/>
  <c r="M91" i="2"/>
  <c r="I91" i="2"/>
  <c r="N91" i="2"/>
  <c r="AE91" i="2"/>
  <c r="AC90" i="2"/>
  <c r="X90" i="2"/>
  <c r="S90" i="2"/>
  <c r="M90" i="2"/>
  <c r="I90" i="2"/>
  <c r="N90" i="2"/>
  <c r="AC89" i="2"/>
  <c r="X89" i="2"/>
  <c r="S89" i="2"/>
  <c r="M89" i="2"/>
  <c r="I89" i="2"/>
  <c r="N89" i="2"/>
  <c r="AC88" i="2"/>
  <c r="X88" i="2"/>
  <c r="S88" i="2"/>
  <c r="M88" i="2"/>
  <c r="I88" i="2"/>
  <c r="N88" i="2"/>
  <c r="AE88" i="2"/>
  <c r="AC87" i="2"/>
  <c r="X87" i="2"/>
  <c r="S87" i="2"/>
  <c r="I87" i="2"/>
  <c r="M87" i="2"/>
  <c r="N87" i="2"/>
  <c r="AE87" i="2"/>
  <c r="AC86" i="2"/>
  <c r="X86" i="2"/>
  <c r="S86" i="2"/>
  <c r="M86" i="2"/>
  <c r="I86" i="2"/>
  <c r="AC85" i="2"/>
  <c r="X85" i="2"/>
  <c r="S85" i="2"/>
  <c r="M85" i="2"/>
  <c r="I85" i="2"/>
  <c r="N85" i="2"/>
  <c r="AE85" i="2"/>
  <c r="AC84" i="2"/>
  <c r="X84" i="2"/>
  <c r="S84" i="2"/>
  <c r="M84" i="2"/>
  <c r="I84" i="2"/>
  <c r="AC78" i="2"/>
  <c r="X78" i="2"/>
  <c r="S78" i="2"/>
  <c r="M78" i="2"/>
  <c r="I78" i="2"/>
  <c r="N78" i="2"/>
  <c r="AC77" i="2"/>
  <c r="X77" i="2"/>
  <c r="S77" i="2"/>
  <c r="M77" i="2"/>
  <c r="I77" i="2"/>
  <c r="N77" i="2"/>
  <c r="AC76" i="2"/>
  <c r="X76" i="2"/>
  <c r="S76" i="2"/>
  <c r="M76" i="2"/>
  <c r="I76" i="2"/>
  <c r="N76" i="2"/>
  <c r="AE76" i="2"/>
  <c r="AC75" i="2"/>
  <c r="X75" i="2"/>
  <c r="S75" i="2"/>
  <c r="I75" i="2"/>
  <c r="M75" i="2"/>
  <c r="N75" i="2"/>
  <c r="AE75" i="2"/>
  <c r="AC74" i="2"/>
  <c r="X74" i="2"/>
  <c r="S74" i="2"/>
  <c r="M74" i="2"/>
  <c r="I74" i="2"/>
  <c r="AC73" i="2"/>
  <c r="X73" i="2"/>
  <c r="S73" i="2"/>
  <c r="M73" i="2"/>
  <c r="I73" i="2"/>
  <c r="N73" i="2"/>
  <c r="AE73" i="2"/>
  <c r="AC72" i="2"/>
  <c r="X72" i="2"/>
  <c r="S72" i="2"/>
  <c r="M72" i="2"/>
  <c r="I72" i="2"/>
  <c r="AC71" i="2"/>
  <c r="X71" i="2"/>
  <c r="S71" i="2"/>
  <c r="M71" i="2"/>
  <c r="I71" i="2"/>
  <c r="N71" i="2"/>
  <c r="AE71" i="2"/>
  <c r="AC70" i="2"/>
  <c r="X70" i="2"/>
  <c r="S70" i="2"/>
  <c r="M70" i="2"/>
  <c r="I70" i="2"/>
  <c r="AC69" i="2"/>
  <c r="X69" i="2"/>
  <c r="S69" i="2"/>
  <c r="M69" i="2"/>
  <c r="I69" i="2"/>
  <c r="AC68" i="2"/>
  <c r="X68" i="2"/>
  <c r="S68" i="2"/>
  <c r="M68" i="2"/>
  <c r="I68" i="2"/>
  <c r="AC67" i="2"/>
  <c r="X67" i="2"/>
  <c r="S67" i="2"/>
  <c r="M67" i="2"/>
  <c r="I67" i="2"/>
  <c r="N67" i="2"/>
  <c r="AE67" i="2"/>
  <c r="AC66" i="2"/>
  <c r="X66" i="2"/>
  <c r="S66" i="2"/>
  <c r="M66" i="2"/>
  <c r="I66" i="2"/>
  <c r="N66" i="2"/>
  <c r="AE66" i="2"/>
  <c r="AC65" i="2"/>
  <c r="X65" i="2"/>
  <c r="S65" i="2"/>
  <c r="M65" i="2"/>
  <c r="I65" i="2"/>
  <c r="AC64" i="2"/>
  <c r="X64" i="2"/>
  <c r="S64" i="2"/>
  <c r="M64" i="2"/>
  <c r="I64" i="2"/>
  <c r="N64" i="2"/>
  <c r="AC89" i="1"/>
  <c r="X89" i="1"/>
  <c r="S89" i="1"/>
  <c r="M89" i="1"/>
  <c r="I89" i="1"/>
  <c r="AC88" i="1"/>
  <c r="X88" i="1"/>
  <c r="S88" i="1"/>
  <c r="M88" i="1"/>
  <c r="I88" i="1"/>
  <c r="AC87" i="1"/>
  <c r="X87" i="1"/>
  <c r="S87" i="1"/>
  <c r="M87" i="1"/>
  <c r="I87" i="1"/>
  <c r="AC86" i="1"/>
  <c r="X86" i="1"/>
  <c r="S86" i="1"/>
  <c r="M86" i="1"/>
  <c r="I86" i="1"/>
  <c r="N86" i="1"/>
  <c r="AE86" i="1"/>
  <c r="AC85" i="1"/>
  <c r="X85" i="1"/>
  <c r="S85" i="1"/>
  <c r="M85" i="1"/>
  <c r="I85" i="1"/>
  <c r="N85" i="1"/>
  <c r="AE85" i="1"/>
  <c r="AC84" i="1"/>
  <c r="X84" i="1"/>
  <c r="S84" i="1"/>
  <c r="M84" i="1"/>
  <c r="I84" i="1"/>
  <c r="AC83" i="1"/>
  <c r="X83" i="1"/>
  <c r="S83" i="1"/>
  <c r="M83" i="1"/>
  <c r="I83" i="1"/>
  <c r="N83" i="1"/>
  <c r="AC82" i="1"/>
  <c r="X82" i="1"/>
  <c r="S82" i="1"/>
  <c r="I82" i="1"/>
  <c r="M82" i="1"/>
  <c r="N82" i="1"/>
  <c r="AE82" i="1"/>
  <c r="AC81" i="1"/>
  <c r="X81" i="1"/>
  <c r="S81" i="1"/>
  <c r="M81" i="1"/>
  <c r="I81" i="1"/>
  <c r="AC80" i="1"/>
  <c r="X80" i="1"/>
  <c r="S80" i="1"/>
  <c r="M80" i="1"/>
  <c r="I80" i="1"/>
  <c r="N80" i="1"/>
  <c r="AE80" i="1"/>
  <c r="AC79" i="1"/>
  <c r="X79" i="1"/>
  <c r="S79" i="1"/>
  <c r="M79" i="1"/>
  <c r="I79" i="1"/>
  <c r="AC78" i="1"/>
  <c r="X78" i="1"/>
  <c r="S78" i="1"/>
  <c r="M78" i="1"/>
  <c r="I78" i="1"/>
  <c r="N78" i="1"/>
  <c r="AE78" i="1"/>
  <c r="AC77" i="1"/>
  <c r="X77" i="1"/>
  <c r="S77" i="1"/>
  <c r="M77" i="1"/>
  <c r="I77" i="1"/>
  <c r="AC76" i="1"/>
  <c r="X76" i="1"/>
  <c r="S76" i="1"/>
  <c r="M76" i="1"/>
  <c r="I76" i="1"/>
  <c r="AC75" i="1"/>
  <c r="X75" i="1"/>
  <c r="S75" i="1"/>
  <c r="M75" i="1"/>
  <c r="I75" i="1"/>
  <c r="AC69" i="1"/>
  <c r="X69" i="1"/>
  <c r="S69" i="1"/>
  <c r="M69" i="1"/>
  <c r="I69" i="1"/>
  <c r="N69" i="1"/>
  <c r="AC68" i="1"/>
  <c r="X68" i="1"/>
  <c r="S68" i="1"/>
  <c r="M68" i="1"/>
  <c r="I68" i="1"/>
  <c r="N68" i="1"/>
  <c r="AE68" i="1"/>
  <c r="AC67" i="1"/>
  <c r="X67" i="1"/>
  <c r="S67" i="1"/>
  <c r="I67" i="1"/>
  <c r="M67" i="1"/>
  <c r="N67" i="1"/>
  <c r="AE67" i="1"/>
  <c r="AC66" i="1"/>
  <c r="X66" i="1"/>
  <c r="S66" i="1"/>
  <c r="M66" i="1"/>
  <c r="I66" i="1"/>
  <c r="AC65" i="1"/>
  <c r="X65" i="1"/>
  <c r="S65" i="1"/>
  <c r="M65" i="1"/>
  <c r="I65" i="1"/>
  <c r="N65" i="1"/>
  <c r="AE65" i="1"/>
  <c r="AC64" i="1"/>
  <c r="X64" i="1"/>
  <c r="S64" i="1"/>
  <c r="M64" i="1"/>
  <c r="I64" i="1"/>
  <c r="AC63" i="1"/>
  <c r="X63" i="1"/>
  <c r="S63" i="1"/>
  <c r="M63" i="1"/>
  <c r="I63" i="1"/>
  <c r="N63" i="1"/>
  <c r="AE63" i="1"/>
  <c r="AC62" i="1"/>
  <c r="X62" i="1"/>
  <c r="S62" i="1"/>
  <c r="M62" i="1"/>
  <c r="I62" i="1"/>
  <c r="AC61" i="1"/>
  <c r="X61" i="1"/>
  <c r="S61" i="1"/>
  <c r="M61" i="1"/>
  <c r="I61" i="1"/>
  <c r="AC60" i="1"/>
  <c r="X60" i="1"/>
  <c r="S60" i="1"/>
  <c r="M60" i="1"/>
  <c r="I60" i="1"/>
  <c r="AC59" i="1"/>
  <c r="X59" i="1"/>
  <c r="S59" i="1"/>
  <c r="M59" i="1"/>
  <c r="I59" i="1"/>
  <c r="N59" i="1"/>
  <c r="AE59" i="1"/>
  <c r="AC58" i="1"/>
  <c r="X58" i="1"/>
  <c r="S58" i="1"/>
  <c r="M58" i="1"/>
  <c r="I58" i="1"/>
  <c r="N58" i="1"/>
  <c r="AE58" i="1"/>
  <c r="AC57" i="1"/>
  <c r="X57" i="1"/>
  <c r="S57" i="1"/>
  <c r="M57" i="1"/>
  <c r="I57" i="1"/>
  <c r="AC56" i="1"/>
  <c r="X56" i="1"/>
  <c r="S56" i="1"/>
  <c r="M56" i="1"/>
  <c r="I56" i="1"/>
  <c r="N56" i="1"/>
  <c r="AC55" i="1"/>
  <c r="X55" i="1"/>
  <c r="S55" i="1"/>
  <c r="M55" i="1"/>
  <c r="I55" i="1"/>
  <c r="N55" i="1"/>
  <c r="O75" i="3"/>
  <c r="O65" i="3"/>
  <c r="O85" i="3"/>
  <c r="O45" i="3"/>
  <c r="O125" i="3"/>
  <c r="N62" i="1"/>
  <c r="AE62" i="1"/>
  <c r="AE83" i="1"/>
  <c r="N89" i="1"/>
  <c r="AE89" i="1"/>
  <c r="N70" i="2"/>
  <c r="AE70" i="2"/>
  <c r="AE77" i="2"/>
  <c r="AE89" i="2"/>
  <c r="AE92" i="2"/>
  <c r="N98" i="2"/>
  <c r="AE98" i="2"/>
  <c r="O25" i="3"/>
  <c r="O95" i="3"/>
  <c r="AE69" i="1"/>
  <c r="N77" i="1"/>
  <c r="AE77" i="1"/>
  <c r="N57" i="1"/>
  <c r="AE57" i="1"/>
  <c r="N60" i="1"/>
  <c r="AE60" i="1"/>
  <c r="N66" i="1"/>
  <c r="AE66" i="1"/>
  <c r="N75" i="1"/>
  <c r="AE75" i="1"/>
  <c r="N81" i="1"/>
  <c r="AE81" i="1"/>
  <c r="N84" i="1"/>
  <c r="AE84" i="1"/>
  <c r="N87" i="1"/>
  <c r="AE87" i="1"/>
  <c r="N65" i="2"/>
  <c r="AE65" i="2"/>
  <c r="N68" i="2"/>
  <c r="AE68" i="2"/>
  <c r="N74" i="2"/>
  <c r="AE74" i="2"/>
  <c r="N86" i="2"/>
  <c r="AE86" i="2"/>
  <c r="N93" i="2"/>
  <c r="AE93" i="2"/>
  <c r="N96" i="2"/>
  <c r="AE96" i="2"/>
  <c r="O35" i="3"/>
  <c r="O55" i="3"/>
  <c r="O105" i="3"/>
  <c r="AE56" i="1"/>
  <c r="N61" i="1"/>
  <c r="AE61" i="1"/>
  <c r="N64" i="1"/>
  <c r="AE64" i="1"/>
  <c r="N76" i="1"/>
  <c r="AE76" i="1"/>
  <c r="N79" i="1"/>
  <c r="AE79" i="1"/>
  <c r="N88" i="1"/>
  <c r="AE88" i="1"/>
  <c r="N69" i="2"/>
  <c r="AE69" i="2"/>
  <c r="N72" i="2"/>
  <c r="AE72" i="2"/>
  <c r="AE78" i="2"/>
  <c r="N84" i="2"/>
  <c r="AE84" i="2"/>
  <c r="AE90" i="2"/>
  <c r="N97" i="2"/>
  <c r="AE97" i="2"/>
  <c r="O115" i="3"/>
  <c r="O84" i="2"/>
  <c r="AE64" i="2"/>
  <c r="O75" i="1"/>
  <c r="AE55" i="1"/>
  <c r="O55" i="1"/>
  <c r="AC19" i="3"/>
  <c r="X19" i="3"/>
  <c r="S19" i="3"/>
  <c r="M19" i="3"/>
  <c r="I19" i="3"/>
  <c r="AC18" i="3"/>
  <c r="X18" i="3"/>
  <c r="S18" i="3"/>
  <c r="M18" i="3"/>
  <c r="I18" i="3"/>
  <c r="AC17" i="3"/>
  <c r="X17" i="3"/>
  <c r="S17" i="3"/>
  <c r="M17" i="3"/>
  <c r="I17" i="3"/>
  <c r="AC16" i="3"/>
  <c r="X16" i="3"/>
  <c r="S16" i="3"/>
  <c r="M16" i="3"/>
  <c r="I16" i="3"/>
  <c r="N16" i="3"/>
  <c r="AC15" i="3"/>
  <c r="X15" i="3"/>
  <c r="S15" i="3"/>
  <c r="M15" i="3"/>
  <c r="I15" i="3"/>
  <c r="AC14" i="3"/>
  <c r="X14" i="3"/>
  <c r="S14" i="3"/>
  <c r="M14" i="3"/>
  <c r="I14" i="3"/>
  <c r="AC13" i="3"/>
  <c r="X13" i="3"/>
  <c r="S13" i="3"/>
  <c r="M13" i="3"/>
  <c r="I13" i="3"/>
  <c r="AC12" i="3"/>
  <c r="X12" i="3"/>
  <c r="S12" i="3"/>
  <c r="M12" i="3"/>
  <c r="I12" i="3"/>
  <c r="AC11" i="3"/>
  <c r="X11" i="3"/>
  <c r="S11" i="3"/>
  <c r="M11" i="3"/>
  <c r="I11" i="3"/>
  <c r="AC10" i="3"/>
  <c r="X10" i="3"/>
  <c r="S10" i="3"/>
  <c r="M10" i="3"/>
  <c r="I10" i="3"/>
  <c r="AC9" i="3"/>
  <c r="X9" i="3"/>
  <c r="S9" i="3"/>
  <c r="M9" i="3"/>
  <c r="I9" i="3"/>
  <c r="N9" i="3"/>
  <c r="AC8" i="3"/>
  <c r="X8" i="3"/>
  <c r="S8" i="3"/>
  <c r="M8" i="3"/>
  <c r="I8" i="3"/>
  <c r="N8" i="3"/>
  <c r="AC7" i="3"/>
  <c r="X7" i="3"/>
  <c r="S7" i="3"/>
  <c r="M7" i="3"/>
  <c r="I7" i="3"/>
  <c r="AC6" i="3"/>
  <c r="X6" i="3"/>
  <c r="S6" i="3"/>
  <c r="M6" i="3"/>
  <c r="I6" i="3"/>
  <c r="N6" i="3"/>
  <c r="AC5" i="3"/>
  <c r="X5" i="3"/>
  <c r="S5" i="3"/>
  <c r="M5" i="3"/>
  <c r="I5" i="3"/>
  <c r="AC59" i="2"/>
  <c r="X59" i="2"/>
  <c r="S59" i="2"/>
  <c r="M59" i="2"/>
  <c r="I59" i="2"/>
  <c r="N59" i="2"/>
  <c r="AE59" i="2"/>
  <c r="AC58" i="2"/>
  <c r="X58" i="2"/>
  <c r="S58" i="2"/>
  <c r="M58" i="2"/>
  <c r="I58" i="2"/>
  <c r="N58" i="2"/>
  <c r="AE58" i="2"/>
  <c r="AC57" i="2"/>
  <c r="X57" i="2"/>
  <c r="S57" i="2"/>
  <c r="M57" i="2"/>
  <c r="I57" i="2"/>
  <c r="N57" i="2"/>
  <c r="AE57" i="2"/>
  <c r="AC56" i="2"/>
  <c r="X56" i="2"/>
  <c r="S56" i="2"/>
  <c r="M56" i="2"/>
  <c r="I56" i="2"/>
  <c r="N56" i="2"/>
  <c r="AE56" i="2"/>
  <c r="AC55" i="2"/>
  <c r="X55" i="2"/>
  <c r="S55" i="2"/>
  <c r="M55" i="2"/>
  <c r="I55" i="2"/>
  <c r="N55" i="2"/>
  <c r="AE55" i="2"/>
  <c r="AC54" i="2"/>
  <c r="X54" i="2"/>
  <c r="S54" i="2"/>
  <c r="M54" i="2"/>
  <c r="I54" i="2"/>
  <c r="N54" i="2"/>
  <c r="AE54" i="2"/>
  <c r="AC53" i="2"/>
  <c r="X53" i="2"/>
  <c r="S53" i="2"/>
  <c r="M53" i="2"/>
  <c r="I53" i="2"/>
  <c r="N53" i="2"/>
  <c r="AE53" i="2"/>
  <c r="AC52" i="2"/>
  <c r="X52" i="2"/>
  <c r="S52" i="2"/>
  <c r="M52" i="2"/>
  <c r="I52" i="2"/>
  <c r="N52" i="2"/>
  <c r="AE52" i="2"/>
  <c r="AC51" i="2"/>
  <c r="X51" i="2"/>
  <c r="S51" i="2"/>
  <c r="M51" i="2"/>
  <c r="I51" i="2"/>
  <c r="N51" i="2"/>
  <c r="AE51" i="2"/>
  <c r="AC50" i="2"/>
  <c r="X50" i="2"/>
  <c r="S50" i="2"/>
  <c r="M50" i="2"/>
  <c r="I50" i="2"/>
  <c r="N50" i="2"/>
  <c r="AE50" i="2"/>
  <c r="AC49" i="2"/>
  <c r="X49" i="2"/>
  <c r="S49" i="2"/>
  <c r="M49" i="2"/>
  <c r="I49" i="2"/>
  <c r="N49" i="2"/>
  <c r="AE49" i="2"/>
  <c r="AC48" i="2"/>
  <c r="X48" i="2"/>
  <c r="S48" i="2"/>
  <c r="M48" i="2"/>
  <c r="I48" i="2"/>
  <c r="N48" i="2"/>
  <c r="AE48" i="2"/>
  <c r="AC47" i="2"/>
  <c r="X47" i="2"/>
  <c r="S47" i="2"/>
  <c r="M47" i="2"/>
  <c r="I47" i="2"/>
  <c r="N47" i="2"/>
  <c r="AE47" i="2"/>
  <c r="AC46" i="2"/>
  <c r="X46" i="2"/>
  <c r="S46" i="2"/>
  <c r="M46" i="2"/>
  <c r="I46" i="2"/>
  <c r="N46" i="2"/>
  <c r="AE46" i="2"/>
  <c r="AC45" i="2"/>
  <c r="X45" i="2"/>
  <c r="S45" i="2"/>
  <c r="M45" i="2"/>
  <c r="I45" i="2"/>
  <c r="AC39" i="2"/>
  <c r="X39" i="2"/>
  <c r="S39" i="2"/>
  <c r="I39" i="2"/>
  <c r="M39" i="2"/>
  <c r="N39" i="2"/>
  <c r="AE39" i="2"/>
  <c r="AC38" i="2"/>
  <c r="X38" i="2"/>
  <c r="S38" i="2"/>
  <c r="M38" i="2"/>
  <c r="I38" i="2"/>
  <c r="AC37" i="2"/>
  <c r="X37" i="2"/>
  <c r="S37" i="2"/>
  <c r="M37" i="2"/>
  <c r="I37" i="2"/>
  <c r="AC36" i="2"/>
  <c r="X36" i="2"/>
  <c r="S36" i="2"/>
  <c r="I36" i="2"/>
  <c r="M36" i="2"/>
  <c r="N36" i="2"/>
  <c r="AE36" i="2"/>
  <c r="AC35" i="2"/>
  <c r="X35" i="2"/>
  <c r="S35" i="2"/>
  <c r="M35" i="2"/>
  <c r="I35" i="2"/>
  <c r="AC34" i="2"/>
  <c r="X34" i="2"/>
  <c r="S34" i="2"/>
  <c r="M34" i="2"/>
  <c r="I34" i="2"/>
  <c r="AC33" i="2"/>
  <c r="X33" i="2"/>
  <c r="S33" i="2"/>
  <c r="I33" i="2"/>
  <c r="M33" i="2"/>
  <c r="N33" i="2"/>
  <c r="AE33" i="2"/>
  <c r="AC32" i="2"/>
  <c r="X32" i="2"/>
  <c r="S32" i="2"/>
  <c r="M32" i="2"/>
  <c r="I32" i="2"/>
  <c r="AC31" i="2"/>
  <c r="X31" i="2"/>
  <c r="S31" i="2"/>
  <c r="M31" i="2"/>
  <c r="I31" i="2"/>
  <c r="AC30" i="2"/>
  <c r="X30" i="2"/>
  <c r="S30" i="2"/>
  <c r="I30" i="2"/>
  <c r="M30" i="2"/>
  <c r="N30" i="2"/>
  <c r="AE30" i="2"/>
  <c r="AC29" i="2"/>
  <c r="X29" i="2"/>
  <c r="S29" i="2"/>
  <c r="M29" i="2"/>
  <c r="I29" i="2"/>
  <c r="AC28" i="2"/>
  <c r="X28" i="2"/>
  <c r="S28" i="2"/>
  <c r="M28" i="2"/>
  <c r="I28" i="2"/>
  <c r="AC27" i="2"/>
  <c r="X27" i="2"/>
  <c r="S27" i="2"/>
  <c r="I27" i="2"/>
  <c r="M27" i="2"/>
  <c r="N27" i="2"/>
  <c r="AE27" i="2"/>
  <c r="AC26" i="2"/>
  <c r="X26" i="2"/>
  <c r="S26" i="2"/>
  <c r="M26" i="2"/>
  <c r="I26" i="2"/>
  <c r="AC25" i="2"/>
  <c r="X25" i="2"/>
  <c r="S25" i="2"/>
  <c r="M25" i="2"/>
  <c r="I25" i="2"/>
  <c r="N25" i="2"/>
  <c r="AE25" i="2"/>
  <c r="AC19" i="2"/>
  <c r="X19" i="2"/>
  <c r="S19" i="2"/>
  <c r="M19" i="2"/>
  <c r="I19" i="2"/>
  <c r="N19" i="2"/>
  <c r="AC18" i="2"/>
  <c r="X18" i="2"/>
  <c r="S18" i="2"/>
  <c r="M18" i="2"/>
  <c r="I18" i="2"/>
  <c r="N18" i="2"/>
  <c r="AC17" i="2"/>
  <c r="X17" i="2"/>
  <c r="S17" i="2"/>
  <c r="M17" i="2"/>
  <c r="I17" i="2"/>
  <c r="N17" i="2"/>
  <c r="AE17" i="2"/>
  <c r="AC16" i="2"/>
  <c r="X16" i="2"/>
  <c r="S16" i="2"/>
  <c r="M16" i="2"/>
  <c r="I16" i="2"/>
  <c r="N16" i="2"/>
  <c r="AC15" i="2"/>
  <c r="X15" i="2"/>
  <c r="S15" i="2"/>
  <c r="M15" i="2"/>
  <c r="I15" i="2"/>
  <c r="N15" i="2"/>
  <c r="AC14" i="2"/>
  <c r="X14" i="2"/>
  <c r="S14" i="2"/>
  <c r="M14" i="2"/>
  <c r="I14" i="2"/>
  <c r="N14" i="2"/>
  <c r="AE14" i="2"/>
  <c r="AC13" i="2"/>
  <c r="X13" i="2"/>
  <c r="S13" i="2"/>
  <c r="M13" i="2"/>
  <c r="I13" i="2"/>
  <c r="N13" i="2"/>
  <c r="AC12" i="2"/>
  <c r="X12" i="2"/>
  <c r="S12" i="2"/>
  <c r="M12" i="2"/>
  <c r="I12" i="2"/>
  <c r="N12" i="2"/>
  <c r="AC11" i="2"/>
  <c r="X11" i="2"/>
  <c r="S11" i="2"/>
  <c r="M11" i="2"/>
  <c r="I11" i="2"/>
  <c r="N11" i="2"/>
  <c r="AE11" i="2"/>
  <c r="AC10" i="2"/>
  <c r="X10" i="2"/>
  <c r="S10" i="2"/>
  <c r="M10" i="2"/>
  <c r="I10" i="2"/>
  <c r="N10" i="2"/>
  <c r="AC9" i="2"/>
  <c r="X9" i="2"/>
  <c r="S9" i="2"/>
  <c r="M9" i="2"/>
  <c r="I9" i="2"/>
  <c r="N9" i="2"/>
  <c r="AC8" i="2"/>
  <c r="X8" i="2"/>
  <c r="S8" i="2"/>
  <c r="M8" i="2"/>
  <c r="I8" i="2"/>
  <c r="N8" i="2"/>
  <c r="AE8" i="2"/>
  <c r="AC7" i="2"/>
  <c r="X7" i="2"/>
  <c r="S7" i="2"/>
  <c r="M7" i="2"/>
  <c r="I7" i="2"/>
  <c r="N7" i="2"/>
  <c r="AC6" i="2"/>
  <c r="X6" i="2"/>
  <c r="S6" i="2"/>
  <c r="M6" i="2"/>
  <c r="I6" i="2"/>
  <c r="N6" i="2"/>
  <c r="AC5" i="2"/>
  <c r="X5" i="2"/>
  <c r="S5" i="2"/>
  <c r="M5" i="2"/>
  <c r="I5" i="2"/>
  <c r="N5" i="2"/>
  <c r="N7" i="3"/>
  <c r="N11" i="3"/>
  <c r="AE11" i="3"/>
  <c r="AE8" i="3"/>
  <c r="N5" i="3"/>
  <c r="N14" i="3"/>
  <c r="AE14" i="3"/>
  <c r="N26" i="2"/>
  <c r="AE26" i="2"/>
  <c r="N28" i="2"/>
  <c r="AE28" i="2"/>
  <c r="N29" i="2"/>
  <c r="AE29" i="2"/>
  <c r="N31" i="2"/>
  <c r="AE31" i="2"/>
  <c r="N32" i="2"/>
  <c r="AE32" i="2"/>
  <c r="N34" i="2"/>
  <c r="AE34" i="2"/>
  <c r="N35" i="2"/>
  <c r="AE35" i="2"/>
  <c r="N37" i="2"/>
  <c r="AE37" i="2"/>
  <c r="N38" i="2"/>
  <c r="AE38" i="2"/>
  <c r="N45" i="2"/>
  <c r="N18" i="3"/>
  <c r="AE18" i="3"/>
  <c r="N19" i="3"/>
  <c r="AE19" i="3"/>
  <c r="AE7" i="2"/>
  <c r="AE10" i="2"/>
  <c r="AE12" i="2"/>
  <c r="AE13" i="2"/>
  <c r="AE15" i="2"/>
  <c r="AE16" i="2"/>
  <c r="AE18" i="2"/>
  <c r="AE19" i="2"/>
  <c r="AE6" i="3"/>
  <c r="AE7" i="3"/>
  <c r="AE9" i="3"/>
  <c r="O64" i="2"/>
  <c r="AE6" i="2"/>
  <c r="AE9" i="2"/>
  <c r="N17" i="3"/>
  <c r="AE17" i="3"/>
  <c r="N10" i="3"/>
  <c r="AE10" i="3"/>
  <c r="N12" i="3"/>
  <c r="AE12" i="3"/>
  <c r="N13" i="3"/>
  <c r="AE13" i="3"/>
  <c r="N15" i="3"/>
  <c r="AE15" i="3"/>
  <c r="AE16" i="3"/>
  <c r="AE5" i="3"/>
  <c r="AE5" i="2"/>
  <c r="O5" i="2"/>
  <c r="O45" i="2"/>
  <c r="AE45" i="2"/>
  <c r="AC49" i="1"/>
  <c r="X49" i="1"/>
  <c r="S49" i="1"/>
  <c r="M49" i="1"/>
  <c r="I49" i="1"/>
  <c r="N49" i="1"/>
  <c r="AC48" i="1"/>
  <c r="X48" i="1"/>
  <c r="S48" i="1"/>
  <c r="M48" i="1"/>
  <c r="I48" i="1"/>
  <c r="N48" i="1"/>
  <c r="AE48" i="1"/>
  <c r="AC47" i="1"/>
  <c r="X47" i="1"/>
  <c r="S47" i="1"/>
  <c r="M47" i="1"/>
  <c r="I47" i="1"/>
  <c r="N47" i="1"/>
  <c r="AC46" i="1"/>
  <c r="X46" i="1"/>
  <c r="S46" i="1"/>
  <c r="M46" i="1"/>
  <c r="I46" i="1"/>
  <c r="N46" i="1"/>
  <c r="AC45" i="1"/>
  <c r="X45" i="1"/>
  <c r="S45" i="1"/>
  <c r="M45" i="1"/>
  <c r="I45" i="1"/>
  <c r="N45" i="1"/>
  <c r="AE45" i="1"/>
  <c r="AC44" i="1"/>
  <c r="X44" i="1"/>
  <c r="S44" i="1"/>
  <c r="M44" i="1"/>
  <c r="I44" i="1"/>
  <c r="N44" i="1"/>
  <c r="AC43" i="1"/>
  <c r="X43" i="1"/>
  <c r="S43" i="1"/>
  <c r="M43" i="1"/>
  <c r="I43" i="1"/>
  <c r="N43" i="1"/>
  <c r="AC42" i="1"/>
  <c r="X42" i="1"/>
  <c r="S42" i="1"/>
  <c r="M42" i="1"/>
  <c r="I42" i="1"/>
  <c r="N42" i="1"/>
  <c r="AE42" i="1"/>
  <c r="AC41" i="1"/>
  <c r="X41" i="1"/>
  <c r="S41" i="1"/>
  <c r="M41" i="1"/>
  <c r="I41" i="1"/>
  <c r="N41" i="1"/>
  <c r="AC40" i="1"/>
  <c r="X40" i="1"/>
  <c r="S40" i="1"/>
  <c r="M40" i="1"/>
  <c r="I40" i="1"/>
  <c r="N40" i="1"/>
  <c r="AC39" i="1"/>
  <c r="X39" i="1"/>
  <c r="S39" i="1"/>
  <c r="M39" i="1"/>
  <c r="I39" i="1"/>
  <c r="N39" i="1"/>
  <c r="AE39" i="1"/>
  <c r="AC38" i="1"/>
  <c r="X38" i="1"/>
  <c r="S38" i="1"/>
  <c r="M38" i="1"/>
  <c r="I38" i="1"/>
  <c r="N38" i="1"/>
  <c r="AC37" i="1"/>
  <c r="X37" i="1"/>
  <c r="S37" i="1"/>
  <c r="M37" i="1"/>
  <c r="I37" i="1"/>
  <c r="N37" i="1"/>
  <c r="AC36" i="1"/>
  <c r="X36" i="1"/>
  <c r="S36" i="1"/>
  <c r="M36" i="1"/>
  <c r="I36" i="1"/>
  <c r="N36" i="1"/>
  <c r="AE36" i="1"/>
  <c r="AC35" i="1"/>
  <c r="X35" i="1"/>
  <c r="S35" i="1"/>
  <c r="M35" i="1"/>
  <c r="I35" i="1"/>
  <c r="N35" i="1"/>
  <c r="AC29" i="1"/>
  <c r="X29" i="1"/>
  <c r="S29" i="1"/>
  <c r="M29" i="1"/>
  <c r="I29" i="1"/>
  <c r="N29" i="1"/>
  <c r="AC28" i="1"/>
  <c r="X28" i="1"/>
  <c r="S28" i="1"/>
  <c r="M28" i="1"/>
  <c r="I28" i="1"/>
  <c r="N28" i="1"/>
  <c r="AE28" i="1"/>
  <c r="AC27" i="1"/>
  <c r="X27" i="1"/>
  <c r="S27" i="1"/>
  <c r="M27" i="1"/>
  <c r="I27" i="1"/>
  <c r="N27" i="1"/>
  <c r="AC26" i="1"/>
  <c r="X26" i="1"/>
  <c r="S26" i="1"/>
  <c r="M26" i="1"/>
  <c r="I26" i="1"/>
  <c r="N26" i="1"/>
  <c r="AC25" i="1"/>
  <c r="X25" i="1"/>
  <c r="S25" i="1"/>
  <c r="M25" i="1"/>
  <c r="I25" i="1"/>
  <c r="N25" i="1"/>
  <c r="AE25" i="1"/>
  <c r="AC24" i="1"/>
  <c r="X24" i="1"/>
  <c r="S24" i="1"/>
  <c r="M24" i="1"/>
  <c r="I24" i="1"/>
  <c r="N24" i="1"/>
  <c r="AC23" i="1"/>
  <c r="X23" i="1"/>
  <c r="S23" i="1"/>
  <c r="I23" i="1"/>
  <c r="AC22" i="1"/>
  <c r="X22" i="1"/>
  <c r="S22" i="1"/>
  <c r="M22" i="1"/>
  <c r="I22" i="1"/>
  <c r="N22" i="1"/>
  <c r="AE22" i="1"/>
  <c r="AC21" i="1"/>
  <c r="X21" i="1"/>
  <c r="S21" i="1"/>
  <c r="M21" i="1"/>
  <c r="I21" i="1"/>
  <c r="AC20" i="1"/>
  <c r="X20" i="1"/>
  <c r="S20" i="1"/>
  <c r="M20" i="1"/>
  <c r="I20" i="1"/>
  <c r="N20" i="1"/>
  <c r="AC19" i="1"/>
  <c r="X19" i="1"/>
  <c r="S19" i="1"/>
  <c r="M19" i="1"/>
  <c r="I19" i="1"/>
  <c r="N19" i="1"/>
  <c r="AE19" i="1"/>
  <c r="AC18" i="1"/>
  <c r="X18" i="1"/>
  <c r="S18" i="1"/>
  <c r="M18" i="1"/>
  <c r="I18" i="1"/>
  <c r="AC17" i="1"/>
  <c r="X17" i="1"/>
  <c r="S17" i="1"/>
  <c r="M17" i="1"/>
  <c r="I17" i="1"/>
  <c r="N17" i="1"/>
  <c r="AC16" i="1"/>
  <c r="X16" i="1"/>
  <c r="S16" i="1"/>
  <c r="M16" i="1"/>
  <c r="I16" i="1"/>
  <c r="AE26" i="1"/>
  <c r="AE29" i="1"/>
  <c r="AE37" i="1"/>
  <c r="AE40" i="1"/>
  <c r="AE43" i="1"/>
  <c r="AE46" i="1"/>
  <c r="AE49" i="1"/>
  <c r="AE17" i="1"/>
  <c r="AE20" i="1"/>
  <c r="AE23" i="1"/>
  <c r="AE24" i="1"/>
  <c r="AE27" i="1"/>
  <c r="AE38" i="1"/>
  <c r="AE41" i="1"/>
  <c r="AE44" i="1"/>
  <c r="AE47" i="1"/>
  <c r="O25" i="2"/>
  <c r="N16" i="1"/>
  <c r="N18" i="1"/>
  <c r="AE18" i="1"/>
  <c r="N21" i="1"/>
  <c r="AE21" i="1"/>
  <c r="O5" i="3"/>
  <c r="O35" i="1"/>
  <c r="AE35" i="1"/>
  <c r="O16" i="1"/>
  <c r="AE16" i="1"/>
  <c r="I5" i="1"/>
  <c r="M5" i="1"/>
  <c r="N5" i="1"/>
  <c r="I7" i="1"/>
  <c r="M7" i="1"/>
  <c r="S7" i="1"/>
  <c r="X7" i="1"/>
  <c r="AC7" i="1"/>
  <c r="I8" i="1"/>
  <c r="M8" i="1"/>
  <c r="S8" i="1"/>
  <c r="X8" i="1"/>
  <c r="AC8" i="1"/>
  <c r="I9" i="1"/>
  <c r="M9" i="1"/>
  <c r="S9" i="1"/>
  <c r="X9" i="1"/>
  <c r="AC9" i="1"/>
  <c r="I10" i="1"/>
  <c r="M10" i="1"/>
  <c r="S10" i="1"/>
  <c r="X10" i="1"/>
  <c r="AC10" i="1"/>
  <c r="I11" i="1"/>
  <c r="M11" i="1"/>
  <c r="N11" i="1"/>
  <c r="S11" i="1"/>
  <c r="X11" i="1"/>
  <c r="AC11" i="1"/>
  <c r="AC6" i="1"/>
  <c r="X6" i="1"/>
  <c r="S6" i="1"/>
  <c r="M6" i="1"/>
  <c r="I6" i="1"/>
  <c r="S5" i="1"/>
  <c r="AC5" i="1"/>
  <c r="X5" i="1"/>
  <c r="N6" i="1"/>
  <c r="AE6" i="1"/>
  <c r="N7" i="1"/>
  <c r="AE7" i="1"/>
  <c r="N10" i="1"/>
  <c r="AE10" i="1"/>
  <c r="N9" i="1"/>
  <c r="AE9" i="1"/>
  <c r="N8" i="1"/>
  <c r="AE5" i="1"/>
  <c r="AE11" i="1"/>
  <c r="AE8" i="1"/>
  <c r="O5" i="1"/>
</calcChain>
</file>

<file path=xl/sharedStrings.xml><?xml version="1.0" encoding="utf-8"?>
<sst xmlns="http://schemas.openxmlformats.org/spreadsheetml/2006/main" count="1157" uniqueCount="162">
  <si>
    <t>nr.</t>
  </si>
  <si>
    <t>naam</t>
  </si>
  <si>
    <t>categorie</t>
  </si>
  <si>
    <t>niveau</t>
  </si>
  <si>
    <t>div.</t>
  </si>
  <si>
    <t>D score</t>
  </si>
  <si>
    <t>E score</t>
  </si>
  <si>
    <t>N aftrek</t>
  </si>
  <si>
    <t>sub.</t>
  </si>
  <si>
    <t>totaal sprong</t>
  </si>
  <si>
    <t>plts</t>
  </si>
  <si>
    <t>eind totaal</t>
  </si>
  <si>
    <t>eind stand</t>
  </si>
  <si>
    <t>totaal brug</t>
  </si>
  <si>
    <t>totaal balk</t>
  </si>
  <si>
    <t>totaal vloer</t>
  </si>
  <si>
    <t>Sprong 1</t>
  </si>
  <si>
    <t>Sprong 2</t>
  </si>
  <si>
    <t>Sprong totaal</t>
  </si>
  <si>
    <t>Brug</t>
  </si>
  <si>
    <t>Balk</t>
  </si>
  <si>
    <t>Vloer</t>
  </si>
  <si>
    <t xml:space="preserve"> </t>
  </si>
  <si>
    <t>Clubkampioenschappen 2017</t>
  </si>
  <si>
    <t>ronde 1a (baan 2)</t>
  </si>
  <si>
    <t>Nanda Kool</t>
  </si>
  <si>
    <t>Anabelle Veltin</t>
  </si>
  <si>
    <t>Ailey Sewpal</t>
  </si>
  <si>
    <t>Emily van Vendeloo</t>
  </si>
  <si>
    <t>Tess Marsman</t>
  </si>
  <si>
    <t>Neve Eldrett</t>
  </si>
  <si>
    <t>R3</t>
  </si>
  <si>
    <t>2012/2013</t>
  </si>
  <si>
    <t>Femke Marsman</t>
  </si>
  <si>
    <t>Saar Kaptein</t>
  </si>
  <si>
    <t>Izza Koubini</t>
  </si>
  <si>
    <t>R2</t>
  </si>
  <si>
    <t>Isolde Eldrett</t>
  </si>
  <si>
    <t>Robin Culbard</t>
  </si>
  <si>
    <t>Lieke Rodenburg</t>
  </si>
  <si>
    <t>Ciara Gaal</t>
  </si>
  <si>
    <t>Linde Boender</t>
  </si>
  <si>
    <t>Sophie Schuurmans</t>
  </si>
  <si>
    <t>Ben van den Ende</t>
  </si>
  <si>
    <t>Julien Rolvink</t>
  </si>
  <si>
    <t>Kai van den Ende</t>
  </si>
  <si>
    <t>Hugo Hamans</t>
  </si>
  <si>
    <t>Bryan de Boer</t>
  </si>
  <si>
    <t>jongens</t>
  </si>
  <si>
    <t>16/17</t>
  </si>
  <si>
    <t xml:space="preserve">voorinstap </t>
  </si>
  <si>
    <t>voorinstap</t>
  </si>
  <si>
    <t>ronde 1b (baan 1)</t>
  </si>
  <si>
    <t>Jyrna Bregman</t>
  </si>
  <si>
    <t>Annemarie van Doorn</t>
  </si>
  <si>
    <t>Demi van der Velden</t>
  </si>
  <si>
    <t xml:space="preserve">instap </t>
  </si>
  <si>
    <t>R1</t>
  </si>
  <si>
    <t>Senne Boerefijn</t>
  </si>
  <si>
    <t>Evie de Hoog</t>
  </si>
  <si>
    <t>D3</t>
  </si>
  <si>
    <t>Heleen Rietveld</t>
  </si>
  <si>
    <t>Joya Nukaj</t>
  </si>
  <si>
    <t>Ymke Wubben</t>
  </si>
  <si>
    <t>Hilde van Wezel</t>
  </si>
  <si>
    <t>Marith Bos</t>
  </si>
  <si>
    <t>Marit Rodenburg</t>
  </si>
  <si>
    <t>Floor Nieuwhof</t>
  </si>
  <si>
    <t>pupil 1</t>
  </si>
  <si>
    <t>pupil 2</t>
  </si>
  <si>
    <t>Jinte Bierens</t>
  </si>
  <si>
    <t>Femke Postma</t>
  </si>
  <si>
    <t>Anna Groen</t>
  </si>
  <si>
    <t>Milly Huijbregts</t>
  </si>
  <si>
    <t>Joni Fayez</t>
  </si>
  <si>
    <t>Lieke van den Andel</t>
  </si>
  <si>
    <t>D4</t>
  </si>
  <si>
    <t>Meike Charité</t>
  </si>
  <si>
    <t>Yvon van de Biggelaar</t>
  </si>
  <si>
    <t>Zuzia Stamburska</t>
  </si>
  <si>
    <t>Mare Soffner</t>
  </si>
  <si>
    <t>Anna Kalkman</t>
  </si>
  <si>
    <t>Elyne Rip</t>
  </si>
  <si>
    <t>jeugd 1</t>
  </si>
  <si>
    <t>Melanie van der Weegen</t>
  </si>
  <si>
    <t>Eloise Teeling</t>
  </si>
  <si>
    <t>junior 1</t>
  </si>
  <si>
    <t>Groep: 10 - D4 2003/2005 (3 prijzen)</t>
  </si>
  <si>
    <t>Groep: 9 - D4 2006/2007 (3 prijzen)</t>
  </si>
  <si>
    <t>Groep: 8 - D3 2006/2007 (3 prijzen)</t>
  </si>
  <si>
    <t>Groep: 7 - D3 2008 (1 prijs)</t>
  </si>
  <si>
    <t>Groep: 6 - R1 2008 (1 prijs)</t>
  </si>
  <si>
    <t>Groep: 1 - R3 2012/2013 (2 prijzen)</t>
  </si>
  <si>
    <t>Groep: 2 - R3 2011 (1 prijs)</t>
  </si>
  <si>
    <t>Groep: 3 - R2 2010 (1 prijs)</t>
  </si>
  <si>
    <t>Groep: 4 - R2 2009 (1 prijs)</t>
  </si>
  <si>
    <t>Groep: 5 - jongens niveau 16/17 (2 prijzen)</t>
  </si>
  <si>
    <t>ronde 2</t>
  </si>
  <si>
    <t>Kirsten Heikens</t>
  </si>
  <si>
    <t>D</t>
  </si>
  <si>
    <t xml:space="preserve">senior </t>
  </si>
  <si>
    <t>Robin van der Roest</t>
  </si>
  <si>
    <t>E</t>
  </si>
  <si>
    <t>Lotte Bouman</t>
  </si>
  <si>
    <t>Marloes Dijkstra</t>
  </si>
  <si>
    <t>junior</t>
  </si>
  <si>
    <t>Larissa de Jong</t>
  </si>
  <si>
    <t>Nour Hmoumou</t>
  </si>
  <si>
    <t>Manouk Berden</t>
  </si>
  <si>
    <t>Meike van Leuveren</t>
  </si>
  <si>
    <t>F</t>
  </si>
  <si>
    <t>Noa van der Roest</t>
  </si>
  <si>
    <t>Chiara Karsonopoero</t>
  </si>
  <si>
    <t>Shannon van Asselt</t>
  </si>
  <si>
    <t>jeugd 2</t>
  </si>
  <si>
    <t>Anna Pronk</t>
  </si>
  <si>
    <t>H</t>
  </si>
  <si>
    <t>Anouk Rensen</t>
  </si>
  <si>
    <t>Eef Wind</t>
  </si>
  <si>
    <t>Lisa Melaard</t>
  </si>
  <si>
    <t>Mila Vermeijden</t>
  </si>
  <si>
    <t>D1</t>
  </si>
  <si>
    <t>Nikita de Jong</t>
  </si>
  <si>
    <t>Myrthe-Minou Huijsmans</t>
  </si>
  <si>
    <t>Lotte de Breuk</t>
  </si>
  <si>
    <t>D2</t>
  </si>
  <si>
    <t>Lara Remmerswaal</t>
  </si>
  <si>
    <t>Roos van Daalen</t>
  </si>
  <si>
    <t>Joyce Querfurth</t>
  </si>
  <si>
    <t>Isa Bruggeling</t>
  </si>
  <si>
    <t>Femke de Waal</t>
  </si>
  <si>
    <t>Lotte van Spronsen</t>
  </si>
  <si>
    <t>Lieke de Graaf</t>
  </si>
  <si>
    <t>Emma Creemers</t>
  </si>
  <si>
    <t>Laura van Steensel</t>
  </si>
  <si>
    <t>Jolien Bernhard</t>
  </si>
  <si>
    <t>Yadira Snijders</t>
  </si>
  <si>
    <t>Lydia Snijders</t>
  </si>
  <si>
    <t>Imke Huijsmans</t>
  </si>
  <si>
    <t>Froukje Maat</t>
  </si>
  <si>
    <t>Anne Poelman</t>
  </si>
  <si>
    <t>Sanne van Leeuwen</t>
  </si>
  <si>
    <t>instap</t>
  </si>
  <si>
    <t>Selina Hülters</t>
  </si>
  <si>
    <t>Amber Lucas</t>
  </si>
  <si>
    <t>Laura Dupon</t>
  </si>
  <si>
    <t>prépré</t>
  </si>
  <si>
    <t>Nikky Sophie Mastenbroek</t>
  </si>
  <si>
    <t>Groep: 11 - supplement D (1 prijs)</t>
  </si>
  <si>
    <t>Groep: 12 - supplement E (1 prijs)</t>
  </si>
  <si>
    <t>Groep: 13 - supplement F (2 prijzen)</t>
  </si>
  <si>
    <t>Groep: 14 - supplement H (1 prijs, bij 42.350+ goud, anders zilver)</t>
  </si>
  <si>
    <t>Groep: 15 - jeugd 1 D1 (1 prijs)</t>
  </si>
  <si>
    <t>,</t>
  </si>
  <si>
    <t>Groep: 16 - jeugd 1 D2 (1 prijs)</t>
  </si>
  <si>
    <t>Groep: 17 - pupil 2 D1 (1 prijs)</t>
  </si>
  <si>
    <t>Groep: 18 - pupil 2 D2 (2 prijzen)</t>
  </si>
  <si>
    <t>Groep: 19 - pupil 1 D1 (1 prijs)</t>
  </si>
  <si>
    <t>Groep: 20 - pupil 1 D2 (1 prijs)</t>
  </si>
  <si>
    <t>Groep: 21 - instap D1 (1 prijs)</t>
  </si>
  <si>
    <t>Groep: 22 - Instap D2 (1 prijs, bij 50+ goud, anders zilver)</t>
  </si>
  <si>
    <t>Groep: 23 - Voorinstap en prépré D3 (1 prijs)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</si>
</sst>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1" fillId="0" borderId="8" xfId="0" applyFont="1" applyBorder="1"/>
    <xf numFmtId="0" fontId="1" fillId="0" borderId="10" xfId="0" applyFont="1" applyBorder="1"/>
    <xf numFmtId="0" fontId="2" fillId="2" borderId="1" xfId="0" applyFont="1" applyFill="1" applyBorder="1"/>
    <xf numFmtId="0" fontId="0" fillId="0" borderId="11" xfId="0" applyBorder="1"/>
    <xf numFmtId="0" fontId="2" fillId="2" borderId="6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0" fillId="0" borderId="0" xfId="0" applyBorder="1"/>
    <xf numFmtId="0" fontId="1" fillId="0" borderId="0" xfId="0" applyFont="1" applyBorder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opLeftCell="A35" workbookViewId="0">
      <pane xSplit="5" topLeftCell="F1" activePane="topRight" state="frozen"/>
      <selection pane="topRight" activeCell="A57" sqref="A57:XFD57"/>
    </sheetView>
  </sheetViews>
  <sheetFormatPr defaultColWidth="8.85546875" defaultRowHeight="15" x14ac:dyDescent="0.25"/>
  <cols>
    <col min="1" max="1" width="7" customWidth="1"/>
    <col min="2" max="2" width="29.28515625" customWidth="1"/>
    <col min="3" max="3" width="10.28515625" bestFit="1" customWidth="1"/>
    <col min="4" max="4" width="7.85546875" bestFit="1" customWidth="1"/>
    <col min="14" max="14" width="15.85546875" customWidth="1"/>
    <col min="19" max="19" width="15.7109375" customWidth="1"/>
    <col min="24" max="24" width="15.7109375" customWidth="1"/>
    <col min="29" max="29" width="15.7109375" customWidth="1"/>
    <col min="31" max="31" width="12.140625" bestFit="1" customWidth="1"/>
    <col min="32" max="32" width="11.7109375" bestFit="1" customWidth="1"/>
  </cols>
  <sheetData>
    <row r="1" spans="1:32" x14ac:dyDescent="0.25">
      <c r="B1" t="s">
        <v>23</v>
      </c>
      <c r="C1" t="s">
        <v>24</v>
      </c>
    </row>
    <row r="2" spans="1:32" ht="20.25" customHeight="1" x14ac:dyDescent="0.25">
      <c r="A2" s="21" t="s">
        <v>92</v>
      </c>
      <c r="B2" s="21"/>
      <c r="C2" s="21"/>
      <c r="D2" s="21"/>
      <c r="E2" s="21"/>
    </row>
    <row r="3" spans="1:32" s="7" customFormat="1" ht="30" customHeight="1" x14ac:dyDescent="0.3">
      <c r="F3" s="22" t="s">
        <v>16</v>
      </c>
      <c r="G3" s="23"/>
      <c r="H3" s="23"/>
      <c r="I3" s="24"/>
      <c r="J3" s="22" t="s">
        <v>17</v>
      </c>
      <c r="K3" s="23"/>
      <c r="L3" s="23"/>
      <c r="M3" s="24"/>
      <c r="N3" s="8" t="s">
        <v>18</v>
      </c>
      <c r="O3" s="8"/>
      <c r="P3" s="20" t="s">
        <v>19</v>
      </c>
      <c r="Q3" s="20"/>
      <c r="R3" s="20"/>
      <c r="S3" s="20"/>
      <c r="T3" s="9"/>
      <c r="U3" s="20" t="s">
        <v>20</v>
      </c>
      <c r="V3" s="20"/>
      <c r="W3" s="20"/>
      <c r="X3" s="20"/>
      <c r="Y3" s="9"/>
      <c r="Z3" s="20" t="s">
        <v>21</v>
      </c>
      <c r="AA3" s="20"/>
      <c r="AB3" s="20"/>
      <c r="AC3" s="20"/>
      <c r="AD3" s="9"/>
      <c r="AE3" s="9"/>
      <c r="AF3" s="9"/>
    </row>
    <row r="4" spans="1:32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4" t="s">
        <v>5</v>
      </c>
      <c r="G4" s="1" t="s">
        <v>6</v>
      </c>
      <c r="H4" s="1" t="s">
        <v>7</v>
      </c>
      <c r="I4" s="5" t="s">
        <v>8</v>
      </c>
      <c r="J4" s="3" t="s">
        <v>5</v>
      </c>
      <c r="K4" s="1" t="s">
        <v>6</v>
      </c>
      <c r="L4" s="1" t="s">
        <v>7</v>
      </c>
      <c r="M4" s="2" t="s">
        <v>8</v>
      </c>
      <c r="N4" s="6" t="s">
        <v>9</v>
      </c>
      <c r="O4" s="6" t="s">
        <v>10</v>
      </c>
      <c r="P4" s="3" t="s">
        <v>5</v>
      </c>
      <c r="Q4" s="1" t="s">
        <v>6</v>
      </c>
      <c r="R4" s="2" t="s">
        <v>7</v>
      </c>
      <c r="S4" s="6" t="s">
        <v>13</v>
      </c>
      <c r="T4" s="6" t="s">
        <v>10</v>
      </c>
      <c r="U4" s="3" t="s">
        <v>5</v>
      </c>
      <c r="V4" s="1" t="s">
        <v>6</v>
      </c>
      <c r="W4" s="2" t="s">
        <v>7</v>
      </c>
      <c r="X4" s="6" t="s">
        <v>14</v>
      </c>
      <c r="Y4" s="6" t="s">
        <v>10</v>
      </c>
      <c r="Z4" s="3" t="s">
        <v>5</v>
      </c>
      <c r="AA4" s="1" t="s">
        <v>6</v>
      </c>
      <c r="AB4" s="2" t="s">
        <v>7</v>
      </c>
      <c r="AC4" s="6" t="s">
        <v>15</v>
      </c>
      <c r="AD4" s="6" t="s">
        <v>10</v>
      </c>
      <c r="AE4" s="6" t="s">
        <v>11</v>
      </c>
      <c r="AF4" s="6" t="s">
        <v>12</v>
      </c>
    </row>
    <row r="5" spans="1:32" x14ac:dyDescent="0.25">
      <c r="A5" s="12">
        <v>112</v>
      </c>
      <c r="B5" s="10" t="s">
        <v>25</v>
      </c>
      <c r="C5" s="1" t="s">
        <v>32</v>
      </c>
      <c r="D5" s="1" t="s">
        <v>31</v>
      </c>
      <c r="E5" s="2"/>
      <c r="F5" s="4">
        <v>3.6</v>
      </c>
      <c r="G5" s="1">
        <v>7.5</v>
      </c>
      <c r="H5" s="1"/>
      <c r="I5" s="5">
        <f>(F5+G5)-H5</f>
        <v>11.1</v>
      </c>
      <c r="J5" s="3">
        <v>3.6</v>
      </c>
      <c r="K5" s="1">
        <v>7.5</v>
      </c>
      <c r="L5" s="1"/>
      <c r="M5" s="2">
        <f>(J5+K5)-L5</f>
        <v>11.1</v>
      </c>
      <c r="N5" s="6">
        <f>(I5+M5)/2</f>
        <v>11.1</v>
      </c>
      <c r="O5" s="6">
        <f>RANK(N5,(N5:N11))</f>
        <v>4</v>
      </c>
      <c r="P5" s="3">
        <v>4.8</v>
      </c>
      <c r="Q5" s="1">
        <v>8.1999999999999993</v>
      </c>
      <c r="R5" s="2"/>
      <c r="S5" s="6">
        <f>(P5+Q5)-R5</f>
        <v>13</v>
      </c>
      <c r="T5" s="6"/>
      <c r="U5" s="3">
        <v>4.5</v>
      </c>
      <c r="V5" s="1">
        <v>7</v>
      </c>
      <c r="W5" s="2"/>
      <c r="X5" s="6">
        <f>(U5+V5)-W5</f>
        <v>11.5</v>
      </c>
      <c r="Y5" s="6"/>
      <c r="Z5" s="3">
        <v>4.5</v>
      </c>
      <c r="AA5" s="1">
        <v>5</v>
      </c>
      <c r="AB5" s="2"/>
      <c r="AC5" s="6">
        <f>(Z5+AA5)-AB5</f>
        <v>9.5</v>
      </c>
      <c r="AD5" s="6"/>
      <c r="AE5" s="6">
        <f>N5+S5+X5+AC5</f>
        <v>45.1</v>
      </c>
      <c r="AF5" s="6"/>
    </row>
    <row r="6" spans="1:32" x14ac:dyDescent="0.25">
      <c r="A6" s="12">
        <v>113</v>
      </c>
      <c r="B6" s="10" t="s">
        <v>26</v>
      </c>
      <c r="C6" s="1" t="s">
        <v>32</v>
      </c>
      <c r="D6" s="1" t="s">
        <v>31</v>
      </c>
      <c r="E6" s="2"/>
      <c r="F6" s="4">
        <v>3.6</v>
      </c>
      <c r="G6" s="1">
        <v>8</v>
      </c>
      <c r="H6" s="1"/>
      <c r="I6" s="5">
        <f>(F6+G6)-H6</f>
        <v>11.6</v>
      </c>
      <c r="J6" s="3">
        <v>3.3</v>
      </c>
      <c r="K6" s="1">
        <v>7.8</v>
      </c>
      <c r="L6" s="1"/>
      <c r="M6" s="2">
        <f>(J6+K6)-L6</f>
        <v>11.1</v>
      </c>
      <c r="N6" s="6">
        <f t="shared" ref="N6:N11" si="0">(I6+M6)/2</f>
        <v>11.35</v>
      </c>
      <c r="O6" s="6"/>
      <c r="P6" s="3">
        <v>4.5</v>
      </c>
      <c r="Q6" s="1">
        <v>8</v>
      </c>
      <c r="R6" s="2"/>
      <c r="S6" s="6">
        <f>(P6+Q6)-R6</f>
        <v>12.5</v>
      </c>
      <c r="T6" s="6"/>
      <c r="U6" s="3">
        <v>4.5</v>
      </c>
      <c r="V6" s="1">
        <v>7.5</v>
      </c>
      <c r="W6" s="2"/>
      <c r="X6" s="6">
        <f>(U6+V6)-W6</f>
        <v>12</v>
      </c>
      <c r="Y6" s="6"/>
      <c r="Z6" s="3">
        <v>4.5</v>
      </c>
      <c r="AA6" s="1">
        <v>5.4</v>
      </c>
      <c r="AB6" s="2"/>
      <c r="AC6" s="6">
        <f>(Z6+AA6)-AB6</f>
        <v>9.9</v>
      </c>
      <c r="AD6" s="6"/>
      <c r="AE6" s="6">
        <f>N6+S6+X6+AC6</f>
        <v>45.75</v>
      </c>
      <c r="AF6" s="6"/>
    </row>
    <row r="7" spans="1:32" x14ac:dyDescent="0.25">
      <c r="A7" s="12">
        <v>114</v>
      </c>
      <c r="B7" s="10" t="s">
        <v>27</v>
      </c>
      <c r="C7" s="1" t="s">
        <v>32</v>
      </c>
      <c r="D7" s="1" t="s">
        <v>31</v>
      </c>
      <c r="E7" s="2"/>
      <c r="F7" s="4">
        <v>3.6</v>
      </c>
      <c r="G7" s="1">
        <v>9</v>
      </c>
      <c r="H7" s="1"/>
      <c r="I7" s="5">
        <f t="shared" ref="I7:I11" si="1">(F7+G7)-H7</f>
        <v>12.6</v>
      </c>
      <c r="J7" s="3">
        <v>3.6</v>
      </c>
      <c r="K7" s="1">
        <v>9.5</v>
      </c>
      <c r="L7" s="1"/>
      <c r="M7" s="2">
        <f t="shared" ref="M7:M11" si="2">(J7+K7)-L7</f>
        <v>13.1</v>
      </c>
      <c r="N7" s="6">
        <f t="shared" si="0"/>
        <v>12.85</v>
      </c>
      <c r="O7" s="6"/>
      <c r="P7" s="3">
        <v>4.5</v>
      </c>
      <c r="Q7" s="1">
        <v>8.4</v>
      </c>
      <c r="R7" s="2"/>
      <c r="S7" s="6">
        <f t="shared" ref="S7:S11" si="3">(P7+Q7)-R7</f>
        <v>12.9</v>
      </c>
      <c r="T7" s="6"/>
      <c r="U7" s="3">
        <v>4.5</v>
      </c>
      <c r="V7" s="1">
        <v>8.5</v>
      </c>
      <c r="W7" s="2"/>
      <c r="X7" s="6">
        <f t="shared" ref="X7:X11" si="4">(U7+V7)-W7</f>
        <v>13</v>
      </c>
      <c r="Y7" s="6"/>
      <c r="Z7" s="3">
        <v>4.5</v>
      </c>
      <c r="AA7" s="1">
        <v>5.6</v>
      </c>
      <c r="AB7" s="2"/>
      <c r="AC7" s="6">
        <f t="shared" ref="AC7:AC11" si="5">(Z7+AA7)-AB7</f>
        <v>10.1</v>
      </c>
      <c r="AD7" s="6"/>
      <c r="AE7" s="6">
        <f t="shared" ref="AE7:AE11" si="6">N7+S7+X7+AC7</f>
        <v>48.85</v>
      </c>
      <c r="AF7" s="6"/>
    </row>
    <row r="8" spans="1:32" x14ac:dyDescent="0.25">
      <c r="A8" s="12">
        <v>115</v>
      </c>
      <c r="B8" s="10" t="s">
        <v>28</v>
      </c>
      <c r="C8" s="1" t="s">
        <v>32</v>
      </c>
      <c r="D8" s="1" t="s">
        <v>31</v>
      </c>
      <c r="E8" s="2"/>
      <c r="F8" s="4">
        <v>3.3</v>
      </c>
      <c r="G8" s="1">
        <v>7</v>
      </c>
      <c r="H8" s="1"/>
      <c r="I8" s="5">
        <f t="shared" si="1"/>
        <v>10.3</v>
      </c>
      <c r="J8" s="3">
        <v>3.3</v>
      </c>
      <c r="K8" s="1">
        <v>6.5</v>
      </c>
      <c r="L8" s="1"/>
      <c r="M8" s="2">
        <f t="shared" si="2"/>
        <v>9.8000000000000007</v>
      </c>
      <c r="N8" s="6">
        <f t="shared" si="0"/>
        <v>10.050000000000001</v>
      </c>
      <c r="O8" s="6"/>
      <c r="P8" s="3">
        <v>4.2</v>
      </c>
      <c r="Q8" s="1">
        <v>7.8</v>
      </c>
      <c r="R8" s="2"/>
      <c r="S8" s="6">
        <f t="shared" si="3"/>
        <v>12</v>
      </c>
      <c r="T8" s="6"/>
      <c r="U8" s="3">
        <v>4.5</v>
      </c>
      <c r="V8" s="1">
        <v>6.9</v>
      </c>
      <c r="W8" s="2"/>
      <c r="X8" s="6">
        <f t="shared" si="4"/>
        <v>11.4</v>
      </c>
      <c r="Y8" s="6"/>
      <c r="Z8" s="3">
        <v>4.5</v>
      </c>
      <c r="AA8" s="1">
        <v>5.2</v>
      </c>
      <c r="AB8" s="2"/>
      <c r="AC8" s="6">
        <f t="shared" si="5"/>
        <v>9.6999999999999993</v>
      </c>
      <c r="AD8" s="6"/>
      <c r="AE8" s="6">
        <f t="shared" si="6"/>
        <v>43.150000000000006</v>
      </c>
      <c r="AF8" s="6"/>
    </row>
    <row r="9" spans="1:32" x14ac:dyDescent="0.25">
      <c r="A9" s="12">
        <v>116</v>
      </c>
      <c r="B9" s="10" t="s">
        <v>29</v>
      </c>
      <c r="C9" s="1" t="s">
        <v>32</v>
      </c>
      <c r="D9" s="1" t="s">
        <v>31</v>
      </c>
      <c r="E9" s="2"/>
      <c r="F9" s="4">
        <v>3.3</v>
      </c>
      <c r="G9" s="1">
        <v>7</v>
      </c>
      <c r="H9" s="1"/>
      <c r="I9" s="5">
        <f t="shared" si="1"/>
        <v>10.3</v>
      </c>
      <c r="J9" s="3">
        <v>3.3</v>
      </c>
      <c r="K9" s="1">
        <v>7</v>
      </c>
      <c r="L9" s="1"/>
      <c r="M9" s="2">
        <f t="shared" si="2"/>
        <v>10.3</v>
      </c>
      <c r="N9" s="6">
        <f t="shared" si="0"/>
        <v>10.3</v>
      </c>
      <c r="O9" s="6"/>
      <c r="P9" s="3">
        <v>4.2</v>
      </c>
      <c r="Q9" s="1">
        <v>8.1</v>
      </c>
      <c r="R9" s="2"/>
      <c r="S9" s="6">
        <f t="shared" si="3"/>
        <v>12.3</v>
      </c>
      <c r="T9" s="6"/>
      <c r="U9" s="3">
        <v>4.5</v>
      </c>
      <c r="V9" s="1">
        <v>6.8</v>
      </c>
      <c r="W9" s="2"/>
      <c r="X9" s="6">
        <f t="shared" si="4"/>
        <v>11.3</v>
      </c>
      <c r="Y9" s="6"/>
      <c r="Z9" s="3">
        <v>4.5</v>
      </c>
      <c r="AA9" s="1">
        <v>4.5</v>
      </c>
      <c r="AB9" s="2"/>
      <c r="AC9" s="6">
        <f t="shared" si="5"/>
        <v>9</v>
      </c>
      <c r="AD9" s="6"/>
      <c r="AE9" s="6">
        <f t="shared" si="6"/>
        <v>42.900000000000006</v>
      </c>
      <c r="AF9" s="6"/>
    </row>
    <row r="10" spans="1:32" x14ac:dyDescent="0.25">
      <c r="A10" s="12">
        <v>117</v>
      </c>
      <c r="B10" s="10" t="s">
        <v>30</v>
      </c>
      <c r="C10" s="1" t="s">
        <v>32</v>
      </c>
      <c r="D10" s="1" t="s">
        <v>31</v>
      </c>
      <c r="E10" s="2"/>
      <c r="F10" s="4">
        <v>3.3</v>
      </c>
      <c r="G10" s="1">
        <v>8</v>
      </c>
      <c r="H10" s="1"/>
      <c r="I10" s="5">
        <f t="shared" si="1"/>
        <v>11.3</v>
      </c>
      <c r="J10" s="3">
        <v>3.3</v>
      </c>
      <c r="K10" s="1">
        <v>8</v>
      </c>
      <c r="L10" s="1"/>
      <c r="M10" s="2">
        <f t="shared" si="2"/>
        <v>11.3</v>
      </c>
      <c r="N10" s="6">
        <f t="shared" si="0"/>
        <v>11.3</v>
      </c>
      <c r="O10" s="6"/>
      <c r="P10" s="3">
        <v>4.5</v>
      </c>
      <c r="Q10" s="1">
        <v>8.6999999999999993</v>
      </c>
      <c r="R10" s="2"/>
      <c r="S10" s="6">
        <f t="shared" si="3"/>
        <v>13.2</v>
      </c>
      <c r="T10" s="6"/>
      <c r="U10" s="3">
        <v>4.5</v>
      </c>
      <c r="V10" s="1">
        <v>7.4</v>
      </c>
      <c r="W10" s="2"/>
      <c r="X10" s="6">
        <f t="shared" si="4"/>
        <v>11.9</v>
      </c>
      <c r="Y10" s="6"/>
      <c r="Z10" s="3">
        <v>4.5</v>
      </c>
      <c r="AA10" s="1">
        <v>5.7</v>
      </c>
      <c r="AB10" s="2"/>
      <c r="AC10" s="6">
        <f t="shared" si="5"/>
        <v>10.199999999999999</v>
      </c>
      <c r="AD10" s="6"/>
      <c r="AE10" s="6">
        <f t="shared" si="6"/>
        <v>46.599999999999994</v>
      </c>
      <c r="AF10" s="6"/>
    </row>
    <row r="11" spans="1:32" x14ac:dyDescent="0.25">
      <c r="A11" s="11"/>
      <c r="B11" s="11"/>
      <c r="C11" s="1"/>
      <c r="D11" s="1"/>
      <c r="E11" s="2"/>
      <c r="F11" s="4"/>
      <c r="G11" s="1"/>
      <c r="H11" s="1"/>
      <c r="I11" s="5">
        <f t="shared" si="1"/>
        <v>0</v>
      </c>
      <c r="J11" s="3"/>
      <c r="K11" s="1"/>
      <c r="L11" s="1"/>
      <c r="M11" s="2">
        <f t="shared" si="2"/>
        <v>0</v>
      </c>
      <c r="N11" s="6">
        <f t="shared" si="0"/>
        <v>0</v>
      </c>
      <c r="O11" s="6"/>
      <c r="P11" s="3"/>
      <c r="Q11" s="1"/>
      <c r="R11" s="2"/>
      <c r="S11" s="6">
        <f t="shared" si="3"/>
        <v>0</v>
      </c>
      <c r="T11" s="6"/>
      <c r="U11" s="3"/>
      <c r="V11" s="1"/>
      <c r="W11" s="2"/>
      <c r="X11" s="6">
        <f t="shared" si="4"/>
        <v>0</v>
      </c>
      <c r="Y11" s="6"/>
      <c r="Z11" s="3"/>
      <c r="AA11" s="1"/>
      <c r="AB11" s="2"/>
      <c r="AC11" s="6">
        <f t="shared" si="5"/>
        <v>0</v>
      </c>
      <c r="AD11" s="6"/>
      <c r="AE11" s="6">
        <f t="shared" si="6"/>
        <v>0</v>
      </c>
      <c r="AF11" s="6"/>
    </row>
    <row r="13" spans="1:32" ht="20.25" customHeight="1" x14ac:dyDescent="0.25">
      <c r="A13" s="21" t="s">
        <v>93</v>
      </c>
      <c r="B13" s="21"/>
      <c r="C13" s="21"/>
      <c r="D13" s="21"/>
      <c r="E13" s="21"/>
    </row>
    <row r="14" spans="1:32" ht="18.75" x14ac:dyDescent="0.3">
      <c r="A14" s="7"/>
      <c r="B14" s="7"/>
      <c r="C14" s="7"/>
      <c r="D14" s="7"/>
      <c r="E14" s="7"/>
      <c r="F14" s="22" t="s">
        <v>16</v>
      </c>
      <c r="G14" s="23"/>
      <c r="H14" s="23"/>
      <c r="I14" s="24"/>
      <c r="J14" s="22" t="s">
        <v>17</v>
      </c>
      <c r="K14" s="23"/>
      <c r="L14" s="23"/>
      <c r="M14" s="24"/>
      <c r="N14" s="8" t="s">
        <v>18</v>
      </c>
      <c r="O14" s="8"/>
      <c r="P14" s="20" t="s">
        <v>19</v>
      </c>
      <c r="Q14" s="20"/>
      <c r="R14" s="20"/>
      <c r="S14" s="20"/>
      <c r="T14" s="9"/>
      <c r="U14" s="20" t="s">
        <v>20</v>
      </c>
      <c r="V14" s="20"/>
      <c r="W14" s="20"/>
      <c r="X14" s="20"/>
      <c r="Y14" s="9"/>
      <c r="Z14" s="20" t="s">
        <v>21</v>
      </c>
      <c r="AA14" s="20"/>
      <c r="AB14" s="20"/>
      <c r="AC14" s="20"/>
      <c r="AD14" s="9"/>
      <c r="AE14" s="9"/>
      <c r="AF14" s="9"/>
    </row>
    <row r="15" spans="1:32" x14ac:dyDescent="0.25">
      <c r="A15" s="1" t="s">
        <v>0</v>
      </c>
      <c r="B15" s="1" t="s">
        <v>1</v>
      </c>
      <c r="C15" s="1" t="s">
        <v>2</v>
      </c>
      <c r="D15" s="1" t="s">
        <v>3</v>
      </c>
      <c r="E15" s="2" t="s">
        <v>4</v>
      </c>
      <c r="F15" s="4" t="s">
        <v>5</v>
      </c>
      <c r="G15" s="1" t="s">
        <v>6</v>
      </c>
      <c r="H15" s="1" t="s">
        <v>7</v>
      </c>
      <c r="I15" s="5" t="s">
        <v>8</v>
      </c>
      <c r="J15" s="3" t="s">
        <v>5</v>
      </c>
      <c r="K15" s="1" t="s">
        <v>6</v>
      </c>
      <c r="L15" s="1" t="s">
        <v>7</v>
      </c>
      <c r="M15" s="2" t="s">
        <v>8</v>
      </c>
      <c r="N15" s="6" t="s">
        <v>9</v>
      </c>
      <c r="O15" s="6" t="s">
        <v>10</v>
      </c>
      <c r="P15" s="3" t="s">
        <v>5</v>
      </c>
      <c r="Q15" s="1" t="s">
        <v>6</v>
      </c>
      <c r="R15" s="2" t="s">
        <v>7</v>
      </c>
      <c r="S15" s="6" t="s">
        <v>13</v>
      </c>
      <c r="T15" s="6" t="s">
        <v>10</v>
      </c>
      <c r="U15" s="3" t="s">
        <v>5</v>
      </c>
      <c r="V15" s="1" t="s">
        <v>6</v>
      </c>
      <c r="W15" s="2" t="s">
        <v>7</v>
      </c>
      <c r="X15" s="6" t="s">
        <v>14</v>
      </c>
      <c r="Y15" s="6" t="s">
        <v>10</v>
      </c>
      <c r="Z15" s="3" t="s">
        <v>5</v>
      </c>
      <c r="AA15" s="1" t="s">
        <v>6</v>
      </c>
      <c r="AB15" s="2" t="s">
        <v>7</v>
      </c>
      <c r="AC15" s="6" t="s">
        <v>15</v>
      </c>
      <c r="AD15" s="6" t="s">
        <v>10</v>
      </c>
      <c r="AE15" s="6" t="s">
        <v>11</v>
      </c>
      <c r="AF15" s="6" t="s">
        <v>12</v>
      </c>
    </row>
    <row r="16" spans="1:32" x14ac:dyDescent="0.25">
      <c r="A16" s="12">
        <v>118</v>
      </c>
      <c r="B16" s="10" t="s">
        <v>33</v>
      </c>
      <c r="C16" s="1">
        <v>2011</v>
      </c>
      <c r="D16" s="1" t="s">
        <v>31</v>
      </c>
      <c r="E16" s="2"/>
      <c r="F16" s="4">
        <v>3.3</v>
      </c>
      <c r="G16" s="1">
        <v>8</v>
      </c>
      <c r="H16" s="1"/>
      <c r="I16" s="5">
        <f>(F16+G16)-H16</f>
        <v>11.3</v>
      </c>
      <c r="J16" s="3">
        <v>3.3</v>
      </c>
      <c r="K16" s="1">
        <v>7.8</v>
      </c>
      <c r="L16" s="1"/>
      <c r="M16" s="2">
        <f>(J16+K16)-L16</f>
        <v>11.1</v>
      </c>
      <c r="N16" s="6">
        <f>(I16+M16)/2</f>
        <v>11.2</v>
      </c>
      <c r="O16" s="6">
        <f>RANK(N16,(N16:N29))</f>
        <v>1</v>
      </c>
      <c r="P16" s="3">
        <v>4.5</v>
      </c>
      <c r="Q16" s="1">
        <v>8.1999999999999993</v>
      </c>
      <c r="R16" s="2"/>
      <c r="S16" s="6">
        <f>(P16+Q16)-R16</f>
        <v>12.7</v>
      </c>
      <c r="T16" s="6"/>
      <c r="U16" s="3">
        <v>4.5</v>
      </c>
      <c r="V16" s="1">
        <v>7.7</v>
      </c>
      <c r="W16" s="2"/>
      <c r="X16" s="6">
        <f>(U16+V16)-W16</f>
        <v>12.2</v>
      </c>
      <c r="Y16" s="6"/>
      <c r="Z16" s="3">
        <v>4.5</v>
      </c>
      <c r="AA16" s="1">
        <v>6</v>
      </c>
      <c r="AB16" s="2"/>
      <c r="AC16" s="6">
        <f>(Z16+AA16)-AB16</f>
        <v>10.5</v>
      </c>
      <c r="AD16" s="6"/>
      <c r="AE16" s="6">
        <f>N16+S16+X16+AC16</f>
        <v>46.599999999999994</v>
      </c>
      <c r="AF16" s="6"/>
    </row>
    <row r="17" spans="1:36" x14ac:dyDescent="0.25">
      <c r="A17" s="12">
        <v>120</v>
      </c>
      <c r="B17" s="10" t="s">
        <v>34</v>
      </c>
      <c r="C17" s="1">
        <v>2011</v>
      </c>
      <c r="D17" s="1" t="s">
        <v>31</v>
      </c>
      <c r="E17" s="2"/>
      <c r="F17" s="4">
        <v>3.3</v>
      </c>
      <c r="G17" s="1">
        <v>7</v>
      </c>
      <c r="H17" s="1"/>
      <c r="I17" s="5">
        <f t="shared" ref="I17:I29" si="7">(F17+G17)-H17</f>
        <v>10.3</v>
      </c>
      <c r="J17" s="3">
        <v>3.3</v>
      </c>
      <c r="K17" s="1">
        <v>7</v>
      </c>
      <c r="L17" s="1"/>
      <c r="M17" s="2">
        <f t="shared" ref="M17:M29" si="8">(J17+K17)-L17</f>
        <v>10.3</v>
      </c>
      <c r="N17" s="6">
        <f t="shared" ref="N17:N29" si="9">(I17+M17)/2</f>
        <v>10.3</v>
      </c>
      <c r="O17" s="6"/>
      <c r="P17" s="3">
        <v>4.5</v>
      </c>
      <c r="Q17" s="1">
        <v>8.6</v>
      </c>
      <c r="R17" s="2"/>
      <c r="S17" s="6">
        <f t="shared" ref="S17:S29" si="10">(P17+Q17)-R17</f>
        <v>13.1</v>
      </c>
      <c r="T17" s="6"/>
      <c r="U17" s="3">
        <v>4.5</v>
      </c>
      <c r="V17" s="1">
        <v>7.4</v>
      </c>
      <c r="W17" s="2"/>
      <c r="X17" s="6">
        <f t="shared" ref="X17:X29" si="11">(U17+V17)-W17</f>
        <v>11.9</v>
      </c>
      <c r="Y17" s="6"/>
      <c r="Z17" s="3">
        <v>4.5</v>
      </c>
      <c r="AA17" s="1">
        <v>6.5</v>
      </c>
      <c r="AB17" s="2"/>
      <c r="AC17" s="6">
        <f t="shared" ref="AC17:AC29" si="12">(Z17+AA17)-AB17</f>
        <v>11</v>
      </c>
      <c r="AD17" s="6"/>
      <c r="AE17" s="6">
        <f t="shared" ref="AE17:AE29" si="13">N17+S17+X17+AC17</f>
        <v>46.3</v>
      </c>
      <c r="AF17" s="6"/>
    </row>
    <row r="18" spans="1:36" hidden="1" x14ac:dyDescent="0.25">
      <c r="A18" s="12">
        <v>121</v>
      </c>
      <c r="B18" s="10" t="s">
        <v>35</v>
      </c>
      <c r="C18" s="1">
        <v>2011</v>
      </c>
      <c r="D18" s="1" t="s">
        <v>31</v>
      </c>
      <c r="E18" s="2"/>
      <c r="F18" s="4"/>
      <c r="G18" s="1"/>
      <c r="H18" s="1"/>
      <c r="I18" s="5">
        <f t="shared" si="7"/>
        <v>0</v>
      </c>
      <c r="J18" s="3"/>
      <c r="K18" s="1"/>
      <c r="L18" s="1"/>
      <c r="M18" s="2">
        <f t="shared" si="8"/>
        <v>0</v>
      </c>
      <c r="N18" s="6">
        <f t="shared" si="9"/>
        <v>0</v>
      </c>
      <c r="O18" s="6"/>
      <c r="P18" s="3"/>
      <c r="Q18" s="1"/>
      <c r="R18" s="2"/>
      <c r="S18" s="6">
        <f t="shared" si="10"/>
        <v>0</v>
      </c>
      <c r="T18" s="6"/>
      <c r="U18" s="3"/>
      <c r="V18" s="1"/>
      <c r="W18" s="2"/>
      <c r="X18" s="6">
        <f t="shared" si="11"/>
        <v>0</v>
      </c>
      <c r="Y18" s="6"/>
      <c r="Z18" s="3"/>
      <c r="AA18" s="1"/>
      <c r="AB18" s="2"/>
      <c r="AC18" s="6">
        <f t="shared" si="12"/>
        <v>0</v>
      </c>
      <c r="AD18" s="6"/>
      <c r="AE18" s="6">
        <f t="shared" si="13"/>
        <v>0</v>
      </c>
      <c r="AF18" s="6"/>
    </row>
    <row r="19" spans="1:36" x14ac:dyDescent="0.25">
      <c r="A19" s="11"/>
      <c r="B19" s="11"/>
      <c r="C19" s="1"/>
      <c r="D19" s="1"/>
      <c r="E19" s="2"/>
      <c r="F19" s="4"/>
      <c r="G19" s="1"/>
      <c r="H19" s="1"/>
      <c r="I19" s="5">
        <f t="shared" si="7"/>
        <v>0</v>
      </c>
      <c r="J19" s="3"/>
      <c r="K19" s="1"/>
      <c r="L19" s="1"/>
      <c r="M19" s="2">
        <f t="shared" si="8"/>
        <v>0</v>
      </c>
      <c r="N19" s="6">
        <f t="shared" si="9"/>
        <v>0</v>
      </c>
      <c r="O19" s="6"/>
      <c r="P19" s="3"/>
      <c r="Q19" s="1"/>
      <c r="R19" s="2"/>
      <c r="S19" s="6">
        <f t="shared" si="10"/>
        <v>0</v>
      </c>
      <c r="T19" s="6"/>
      <c r="U19" s="3"/>
      <c r="V19" s="1"/>
      <c r="W19" s="2"/>
      <c r="X19" s="6">
        <f t="shared" si="11"/>
        <v>0</v>
      </c>
      <c r="Y19" s="6"/>
      <c r="Z19" s="3"/>
      <c r="AA19" s="1"/>
      <c r="AB19" s="2"/>
      <c r="AC19" s="6">
        <f t="shared" si="12"/>
        <v>0</v>
      </c>
      <c r="AD19" s="6"/>
      <c r="AE19" s="6">
        <f t="shared" si="13"/>
        <v>0</v>
      </c>
      <c r="AF19" s="6"/>
    </row>
    <row r="20" spans="1:36" x14ac:dyDescent="0.25">
      <c r="A20" s="1"/>
      <c r="B20" s="1"/>
      <c r="C20" s="1"/>
      <c r="D20" s="1"/>
      <c r="E20" s="2"/>
      <c r="F20" s="4"/>
      <c r="G20" s="1"/>
      <c r="H20" s="1"/>
      <c r="I20" s="5">
        <f t="shared" si="7"/>
        <v>0</v>
      </c>
      <c r="J20" s="3"/>
      <c r="K20" s="1"/>
      <c r="L20" s="1"/>
      <c r="M20" s="2">
        <f t="shared" si="8"/>
        <v>0</v>
      </c>
      <c r="N20" s="6">
        <f t="shared" si="9"/>
        <v>0</v>
      </c>
      <c r="O20" s="6"/>
      <c r="P20" s="3"/>
      <c r="Q20" s="1"/>
      <c r="R20" s="2"/>
      <c r="S20" s="6">
        <f t="shared" si="10"/>
        <v>0</v>
      </c>
      <c r="T20" s="6"/>
      <c r="U20" s="3"/>
      <c r="V20" s="1"/>
      <c r="W20" s="2"/>
      <c r="X20" s="6">
        <f t="shared" si="11"/>
        <v>0</v>
      </c>
      <c r="Y20" s="6"/>
      <c r="Z20" s="3"/>
      <c r="AA20" s="1"/>
      <c r="AB20" s="2"/>
      <c r="AC20" s="6">
        <f t="shared" si="12"/>
        <v>0</v>
      </c>
      <c r="AD20" s="6"/>
      <c r="AE20" s="6">
        <f t="shared" si="13"/>
        <v>0</v>
      </c>
      <c r="AF20" s="6"/>
    </row>
    <row r="21" spans="1:36" x14ac:dyDescent="0.25">
      <c r="A21" s="1"/>
      <c r="B21" s="1"/>
      <c r="C21" s="1"/>
      <c r="D21" s="1"/>
      <c r="E21" s="2"/>
      <c r="F21" s="4"/>
      <c r="G21" s="1"/>
      <c r="H21" s="1"/>
      <c r="I21" s="5">
        <f t="shared" si="7"/>
        <v>0</v>
      </c>
      <c r="J21" s="3"/>
      <c r="K21" s="1"/>
      <c r="L21" s="1"/>
      <c r="M21" s="2">
        <f t="shared" si="8"/>
        <v>0</v>
      </c>
      <c r="N21" s="6">
        <f t="shared" si="9"/>
        <v>0</v>
      </c>
      <c r="O21" s="6"/>
      <c r="P21" s="3"/>
      <c r="Q21" s="1"/>
      <c r="R21" s="2"/>
      <c r="S21" s="6">
        <f t="shared" si="10"/>
        <v>0</v>
      </c>
      <c r="T21" s="6"/>
      <c r="U21" s="3"/>
      <c r="V21" s="1"/>
      <c r="W21" s="2"/>
      <c r="X21" s="6">
        <f t="shared" si="11"/>
        <v>0</v>
      </c>
      <c r="Y21" s="6"/>
      <c r="Z21" s="3"/>
      <c r="AA21" s="1"/>
      <c r="AB21" s="2"/>
      <c r="AC21" s="6">
        <f t="shared" si="12"/>
        <v>0</v>
      </c>
      <c r="AD21" s="6"/>
      <c r="AE21" s="6">
        <f t="shared" si="13"/>
        <v>0</v>
      </c>
      <c r="AF21" s="6"/>
    </row>
    <row r="22" spans="1:36" hidden="1" x14ac:dyDescent="0.25">
      <c r="A22" s="1"/>
      <c r="B22" s="1"/>
      <c r="C22" s="1"/>
      <c r="D22" s="1"/>
      <c r="E22" s="2"/>
      <c r="F22" s="4"/>
      <c r="G22" s="1"/>
      <c r="H22" s="1"/>
      <c r="I22" s="5">
        <f t="shared" si="7"/>
        <v>0</v>
      </c>
      <c r="J22" s="3"/>
      <c r="K22" s="1"/>
      <c r="L22" s="1"/>
      <c r="M22" s="2">
        <f t="shared" si="8"/>
        <v>0</v>
      </c>
      <c r="N22" s="6">
        <f t="shared" si="9"/>
        <v>0</v>
      </c>
      <c r="O22" s="6"/>
      <c r="P22" s="3"/>
      <c r="Q22" s="1"/>
      <c r="R22" s="2"/>
      <c r="S22" s="6">
        <f t="shared" si="10"/>
        <v>0</v>
      </c>
      <c r="T22" s="6"/>
      <c r="U22" s="3"/>
      <c r="V22" s="1"/>
      <c r="W22" s="2"/>
      <c r="X22" s="6">
        <f t="shared" si="11"/>
        <v>0</v>
      </c>
      <c r="Y22" s="6"/>
      <c r="Z22" s="3"/>
      <c r="AA22" s="1"/>
      <c r="AB22" s="2"/>
      <c r="AC22" s="6">
        <f t="shared" si="12"/>
        <v>0</v>
      </c>
      <c r="AD22" s="6"/>
      <c r="AE22" s="6">
        <f t="shared" si="13"/>
        <v>0</v>
      </c>
      <c r="AF22" s="6"/>
    </row>
    <row r="23" spans="1:36" hidden="1" x14ac:dyDescent="0.25">
      <c r="A23" s="1"/>
      <c r="B23" s="1"/>
      <c r="C23" s="1"/>
      <c r="D23" s="1"/>
      <c r="E23" s="2"/>
      <c r="F23" s="4"/>
      <c r="G23" s="1"/>
      <c r="H23" s="1"/>
      <c r="I23" s="5">
        <f t="shared" si="7"/>
        <v>0</v>
      </c>
      <c r="J23" s="3"/>
      <c r="K23" s="1"/>
      <c r="L23" s="1"/>
      <c r="M23" s="2" t="s">
        <v>22</v>
      </c>
      <c r="N23" s="6">
        <v>0</v>
      </c>
      <c r="O23" s="6"/>
      <c r="P23" s="3"/>
      <c r="Q23" s="1"/>
      <c r="R23" s="2"/>
      <c r="S23" s="6">
        <f t="shared" si="10"/>
        <v>0</v>
      </c>
      <c r="T23" s="6"/>
      <c r="U23" s="3"/>
      <c r="V23" s="1"/>
      <c r="W23" s="2"/>
      <c r="X23" s="6">
        <f t="shared" si="11"/>
        <v>0</v>
      </c>
      <c r="Y23" s="6"/>
      <c r="Z23" s="3"/>
      <c r="AA23" s="1"/>
      <c r="AB23" s="2"/>
      <c r="AC23" s="6">
        <f t="shared" si="12"/>
        <v>0</v>
      </c>
      <c r="AD23" s="6"/>
      <c r="AE23" s="6">
        <f t="shared" si="13"/>
        <v>0</v>
      </c>
      <c r="AF23" s="6"/>
    </row>
    <row r="24" spans="1:36" hidden="1" x14ac:dyDescent="0.25">
      <c r="A24" s="1"/>
      <c r="B24" s="1"/>
      <c r="C24" s="1"/>
      <c r="D24" s="1"/>
      <c r="E24" s="2"/>
      <c r="F24" s="4"/>
      <c r="G24" s="1"/>
      <c r="H24" s="1"/>
      <c r="I24" s="5">
        <f t="shared" si="7"/>
        <v>0</v>
      </c>
      <c r="J24" s="3"/>
      <c r="K24" s="1"/>
      <c r="L24" s="1"/>
      <c r="M24" s="2">
        <f t="shared" si="8"/>
        <v>0</v>
      </c>
      <c r="N24" s="6">
        <f t="shared" si="9"/>
        <v>0</v>
      </c>
      <c r="O24" s="6"/>
      <c r="P24" s="3"/>
      <c r="Q24" s="1"/>
      <c r="R24" s="2"/>
      <c r="S24" s="6">
        <f t="shared" si="10"/>
        <v>0</v>
      </c>
      <c r="T24" s="6"/>
      <c r="U24" s="3"/>
      <c r="V24" s="1"/>
      <c r="W24" s="2"/>
      <c r="X24" s="6">
        <f t="shared" si="11"/>
        <v>0</v>
      </c>
      <c r="Y24" s="6"/>
      <c r="Z24" s="3"/>
      <c r="AA24" s="1"/>
      <c r="AB24" s="2"/>
      <c r="AC24" s="6">
        <f t="shared" si="12"/>
        <v>0</v>
      </c>
      <c r="AD24" s="6"/>
      <c r="AE24" s="6">
        <f t="shared" si="13"/>
        <v>0</v>
      </c>
      <c r="AF24" s="6"/>
    </row>
    <row r="25" spans="1:36" hidden="1" x14ac:dyDescent="0.25">
      <c r="A25" s="1"/>
      <c r="B25" s="1"/>
      <c r="C25" s="1"/>
      <c r="D25" s="1"/>
      <c r="E25" s="2"/>
      <c r="F25" s="4"/>
      <c r="G25" s="1"/>
      <c r="H25" s="1"/>
      <c r="I25" s="5">
        <f t="shared" si="7"/>
        <v>0</v>
      </c>
      <c r="J25" s="3"/>
      <c r="K25" s="1"/>
      <c r="L25" s="1"/>
      <c r="M25" s="2">
        <f t="shared" si="8"/>
        <v>0</v>
      </c>
      <c r="N25" s="6">
        <f t="shared" si="9"/>
        <v>0</v>
      </c>
      <c r="O25" s="6"/>
      <c r="P25" s="3"/>
      <c r="Q25" s="1"/>
      <c r="R25" s="2"/>
      <c r="S25" s="6">
        <f t="shared" si="10"/>
        <v>0</v>
      </c>
      <c r="T25" s="6"/>
      <c r="U25" s="3"/>
      <c r="V25" s="1"/>
      <c r="W25" s="2"/>
      <c r="X25" s="6">
        <f t="shared" si="11"/>
        <v>0</v>
      </c>
      <c r="Y25" s="6"/>
      <c r="Z25" s="3"/>
      <c r="AA25" s="1"/>
      <c r="AB25" s="2"/>
      <c r="AC25" s="6">
        <f t="shared" si="12"/>
        <v>0</v>
      </c>
      <c r="AD25" s="6"/>
      <c r="AE25" s="6">
        <f t="shared" si="13"/>
        <v>0</v>
      </c>
      <c r="AF25" s="6"/>
      <c r="AJ25" t="s">
        <v>22</v>
      </c>
    </row>
    <row r="26" spans="1:36" hidden="1" x14ac:dyDescent="0.25">
      <c r="A26" s="1"/>
      <c r="B26" s="1"/>
      <c r="C26" s="1"/>
      <c r="D26" s="1"/>
      <c r="E26" s="2"/>
      <c r="F26" s="4"/>
      <c r="G26" s="1"/>
      <c r="H26" s="1"/>
      <c r="I26" s="5">
        <f t="shared" si="7"/>
        <v>0</v>
      </c>
      <c r="J26" s="3"/>
      <c r="K26" s="1"/>
      <c r="L26" s="1"/>
      <c r="M26" s="2">
        <f t="shared" si="8"/>
        <v>0</v>
      </c>
      <c r="N26" s="6">
        <f t="shared" si="9"/>
        <v>0</v>
      </c>
      <c r="O26" s="6"/>
      <c r="P26" s="3"/>
      <c r="Q26" s="1"/>
      <c r="R26" s="2"/>
      <c r="S26" s="6">
        <f t="shared" si="10"/>
        <v>0</v>
      </c>
      <c r="T26" s="6"/>
      <c r="U26" s="3"/>
      <c r="V26" s="1"/>
      <c r="W26" s="2"/>
      <c r="X26" s="6">
        <f t="shared" si="11"/>
        <v>0</v>
      </c>
      <c r="Y26" s="6"/>
      <c r="Z26" s="3"/>
      <c r="AA26" s="1"/>
      <c r="AB26" s="2"/>
      <c r="AC26" s="6">
        <f t="shared" si="12"/>
        <v>0</v>
      </c>
      <c r="AD26" s="6"/>
      <c r="AE26" s="6">
        <f t="shared" si="13"/>
        <v>0</v>
      </c>
      <c r="AF26" s="6"/>
    </row>
    <row r="27" spans="1:36" hidden="1" x14ac:dyDescent="0.25">
      <c r="A27" s="1"/>
      <c r="B27" s="1"/>
      <c r="C27" s="1"/>
      <c r="D27" s="1"/>
      <c r="E27" s="2"/>
      <c r="F27" s="4"/>
      <c r="G27" s="1"/>
      <c r="H27" s="1"/>
      <c r="I27" s="5">
        <f t="shared" si="7"/>
        <v>0</v>
      </c>
      <c r="J27" s="3"/>
      <c r="K27" s="1"/>
      <c r="L27" s="1"/>
      <c r="M27" s="2">
        <f t="shared" si="8"/>
        <v>0</v>
      </c>
      <c r="N27" s="6">
        <f t="shared" si="9"/>
        <v>0</v>
      </c>
      <c r="O27" s="6"/>
      <c r="P27" s="3"/>
      <c r="Q27" s="1"/>
      <c r="R27" s="2"/>
      <c r="S27" s="6">
        <f t="shared" si="10"/>
        <v>0</v>
      </c>
      <c r="T27" s="6"/>
      <c r="U27" s="3"/>
      <c r="V27" s="1"/>
      <c r="W27" s="2"/>
      <c r="X27" s="6">
        <f t="shared" si="11"/>
        <v>0</v>
      </c>
      <c r="Y27" s="6"/>
      <c r="Z27" s="3"/>
      <c r="AA27" s="1"/>
      <c r="AB27" s="2"/>
      <c r="AC27" s="6">
        <f t="shared" si="12"/>
        <v>0</v>
      </c>
      <c r="AD27" s="6"/>
      <c r="AE27" s="6">
        <f t="shared" si="13"/>
        <v>0</v>
      </c>
      <c r="AF27" s="6"/>
    </row>
    <row r="28" spans="1:36" hidden="1" x14ac:dyDescent="0.25">
      <c r="A28" s="1"/>
      <c r="B28" s="1"/>
      <c r="C28" s="1"/>
      <c r="D28" s="1"/>
      <c r="E28" s="2"/>
      <c r="F28" s="4"/>
      <c r="G28" s="1"/>
      <c r="H28" s="1"/>
      <c r="I28" s="5">
        <f t="shared" si="7"/>
        <v>0</v>
      </c>
      <c r="J28" s="3"/>
      <c r="K28" s="1"/>
      <c r="L28" s="1"/>
      <c r="M28" s="2">
        <f t="shared" si="8"/>
        <v>0</v>
      </c>
      <c r="N28" s="6">
        <f t="shared" si="9"/>
        <v>0</v>
      </c>
      <c r="O28" s="6"/>
      <c r="P28" s="3"/>
      <c r="Q28" s="1"/>
      <c r="R28" s="2"/>
      <c r="S28" s="6">
        <f t="shared" si="10"/>
        <v>0</v>
      </c>
      <c r="T28" s="6"/>
      <c r="U28" s="3"/>
      <c r="V28" s="1"/>
      <c r="W28" s="2"/>
      <c r="X28" s="6">
        <f t="shared" si="11"/>
        <v>0</v>
      </c>
      <c r="Y28" s="6"/>
      <c r="Z28" s="3"/>
      <c r="AA28" s="1"/>
      <c r="AB28" s="2"/>
      <c r="AC28" s="6">
        <f t="shared" si="12"/>
        <v>0</v>
      </c>
      <c r="AD28" s="6"/>
      <c r="AE28" s="6">
        <f t="shared" si="13"/>
        <v>0</v>
      </c>
      <c r="AF28" s="6"/>
    </row>
    <row r="29" spans="1:36" hidden="1" x14ac:dyDescent="0.25">
      <c r="A29" s="1"/>
      <c r="B29" s="1"/>
      <c r="C29" s="1"/>
      <c r="D29" s="1"/>
      <c r="E29" s="2"/>
      <c r="F29" s="4"/>
      <c r="G29" s="1"/>
      <c r="H29" s="1"/>
      <c r="I29" s="5">
        <f t="shared" si="7"/>
        <v>0</v>
      </c>
      <c r="J29" s="3"/>
      <c r="K29" s="1"/>
      <c r="L29" s="1"/>
      <c r="M29" s="2">
        <f t="shared" si="8"/>
        <v>0</v>
      </c>
      <c r="N29" s="6">
        <f t="shared" si="9"/>
        <v>0</v>
      </c>
      <c r="O29" s="6"/>
      <c r="P29" s="3"/>
      <c r="Q29" s="1"/>
      <c r="R29" s="2"/>
      <c r="S29" s="6">
        <f t="shared" si="10"/>
        <v>0</v>
      </c>
      <c r="T29" s="6"/>
      <c r="U29" s="3"/>
      <c r="V29" s="1"/>
      <c r="W29" s="2"/>
      <c r="X29" s="6">
        <f t="shared" si="11"/>
        <v>0</v>
      </c>
      <c r="Y29" s="6"/>
      <c r="Z29" s="3"/>
      <c r="AA29" s="1"/>
      <c r="AB29" s="2"/>
      <c r="AC29" s="6">
        <f t="shared" si="12"/>
        <v>0</v>
      </c>
      <c r="AD29" s="6"/>
      <c r="AE29" s="6">
        <f t="shared" si="13"/>
        <v>0</v>
      </c>
      <c r="AF29" s="6"/>
    </row>
    <row r="32" spans="1:36" ht="21" customHeight="1" x14ac:dyDescent="0.25">
      <c r="A32" s="21" t="s">
        <v>94</v>
      </c>
      <c r="B32" s="21"/>
      <c r="C32" s="21"/>
      <c r="D32" s="21"/>
      <c r="E32" s="21"/>
    </row>
    <row r="33" spans="1:32" ht="18.75" x14ac:dyDescent="0.3">
      <c r="A33" s="7"/>
      <c r="B33" s="7"/>
      <c r="C33" s="7"/>
      <c r="D33" s="7"/>
      <c r="E33" s="7"/>
      <c r="F33" s="22" t="s">
        <v>16</v>
      </c>
      <c r="G33" s="23"/>
      <c r="H33" s="23"/>
      <c r="I33" s="24"/>
      <c r="J33" s="22" t="s">
        <v>17</v>
      </c>
      <c r="K33" s="23"/>
      <c r="L33" s="23"/>
      <c r="M33" s="24"/>
      <c r="N33" s="8" t="s">
        <v>18</v>
      </c>
      <c r="O33" s="8"/>
      <c r="P33" s="20" t="s">
        <v>19</v>
      </c>
      <c r="Q33" s="20"/>
      <c r="R33" s="20"/>
      <c r="S33" s="20"/>
      <c r="T33" s="9"/>
      <c r="U33" s="20" t="s">
        <v>20</v>
      </c>
      <c r="V33" s="20"/>
      <c r="W33" s="20"/>
      <c r="X33" s="20"/>
      <c r="Y33" s="9"/>
      <c r="Z33" s="20" t="s">
        <v>21</v>
      </c>
      <c r="AA33" s="20"/>
      <c r="AB33" s="20"/>
      <c r="AC33" s="20"/>
      <c r="AD33" s="9"/>
      <c r="AE33" s="9"/>
      <c r="AF33" s="9"/>
    </row>
    <row r="34" spans="1:32" x14ac:dyDescent="0.25">
      <c r="A34" s="1" t="s">
        <v>0</v>
      </c>
      <c r="B34" s="1" t="s">
        <v>1</v>
      </c>
      <c r="C34" s="1" t="s">
        <v>2</v>
      </c>
      <c r="D34" s="1" t="s">
        <v>3</v>
      </c>
      <c r="E34" s="2" t="s">
        <v>4</v>
      </c>
      <c r="F34" s="4" t="s">
        <v>5</v>
      </c>
      <c r="G34" s="1" t="s">
        <v>6</v>
      </c>
      <c r="H34" s="1" t="s">
        <v>7</v>
      </c>
      <c r="I34" s="5" t="s">
        <v>8</v>
      </c>
      <c r="J34" s="3" t="s">
        <v>5</v>
      </c>
      <c r="K34" s="1" t="s">
        <v>6</v>
      </c>
      <c r="L34" s="1" t="s">
        <v>7</v>
      </c>
      <c r="M34" s="2" t="s">
        <v>8</v>
      </c>
      <c r="N34" s="6" t="s">
        <v>9</v>
      </c>
      <c r="O34" s="6" t="s">
        <v>10</v>
      </c>
      <c r="P34" s="3" t="s">
        <v>5</v>
      </c>
      <c r="Q34" s="1" t="s">
        <v>6</v>
      </c>
      <c r="R34" s="2" t="s">
        <v>7</v>
      </c>
      <c r="S34" s="6" t="s">
        <v>13</v>
      </c>
      <c r="T34" s="6" t="s">
        <v>10</v>
      </c>
      <c r="U34" s="3" t="s">
        <v>5</v>
      </c>
      <c r="V34" s="1" t="s">
        <v>6</v>
      </c>
      <c r="W34" s="2" t="s">
        <v>7</v>
      </c>
      <c r="X34" s="6" t="s">
        <v>14</v>
      </c>
      <c r="Y34" s="6" t="s">
        <v>10</v>
      </c>
      <c r="Z34" s="3" t="s">
        <v>5</v>
      </c>
      <c r="AA34" s="1" t="s">
        <v>6</v>
      </c>
      <c r="AB34" s="2" t="s">
        <v>7</v>
      </c>
      <c r="AC34" s="6" t="s">
        <v>15</v>
      </c>
      <c r="AD34" s="6" t="s">
        <v>10</v>
      </c>
      <c r="AE34" s="6" t="s">
        <v>11</v>
      </c>
      <c r="AF34" s="6" t="s">
        <v>12</v>
      </c>
    </row>
    <row r="35" spans="1:32" x14ac:dyDescent="0.25">
      <c r="A35" s="12">
        <v>122</v>
      </c>
      <c r="B35" s="10" t="s">
        <v>37</v>
      </c>
      <c r="C35" s="1">
        <v>2010</v>
      </c>
      <c r="D35" s="1" t="s">
        <v>36</v>
      </c>
      <c r="E35" s="2"/>
      <c r="F35" s="4">
        <v>3.6</v>
      </c>
      <c r="G35" s="1">
        <v>8.5</v>
      </c>
      <c r="H35" s="1"/>
      <c r="I35" s="5">
        <f>(F35+G35)-H35</f>
        <v>12.1</v>
      </c>
      <c r="J35" s="3">
        <v>3.6</v>
      </c>
      <c r="K35" s="1">
        <v>8</v>
      </c>
      <c r="L35" s="1"/>
      <c r="M35" s="2">
        <f>(J35+K35)-L35</f>
        <v>11.6</v>
      </c>
      <c r="N35" s="6">
        <f>(I35+M35)/2</f>
        <v>11.85</v>
      </c>
      <c r="O35" s="6">
        <f>RANK(N35,(N35:N49))</f>
        <v>3</v>
      </c>
      <c r="P35" s="3">
        <v>4.2</v>
      </c>
      <c r="Q35" s="1">
        <v>7.9</v>
      </c>
      <c r="R35" s="2"/>
      <c r="S35" s="6">
        <f>(P35+Q35)-R35</f>
        <v>12.100000000000001</v>
      </c>
      <c r="T35" s="6"/>
      <c r="U35" s="3">
        <v>4.5</v>
      </c>
      <c r="V35" s="1">
        <v>7.8</v>
      </c>
      <c r="W35" s="2"/>
      <c r="X35" s="6">
        <f>(U35+V35)-W35</f>
        <v>12.3</v>
      </c>
      <c r="Y35" s="6"/>
      <c r="Z35" s="3">
        <v>4.8</v>
      </c>
      <c r="AA35" s="1">
        <v>7</v>
      </c>
      <c r="AB35" s="2"/>
      <c r="AC35" s="6">
        <f>(Z35+AA35)-AB35</f>
        <v>11.8</v>
      </c>
      <c r="AD35" s="6"/>
      <c r="AE35" s="6">
        <f>N35+S35+X35+AC35</f>
        <v>48.05</v>
      </c>
      <c r="AF35" s="6"/>
    </row>
    <row r="36" spans="1:32" x14ac:dyDescent="0.25">
      <c r="A36" s="12">
        <v>123</v>
      </c>
      <c r="B36" s="10" t="s">
        <v>38</v>
      </c>
      <c r="C36" s="1">
        <v>2010</v>
      </c>
      <c r="D36" s="1" t="s">
        <v>36</v>
      </c>
      <c r="E36" s="2"/>
      <c r="F36" s="4">
        <v>3.6</v>
      </c>
      <c r="G36" s="1">
        <v>8.1999999999999993</v>
      </c>
      <c r="H36" s="1"/>
      <c r="I36" s="5">
        <f>(F36+G36)-H36</f>
        <v>11.799999999999999</v>
      </c>
      <c r="J36" s="3">
        <v>3.6</v>
      </c>
      <c r="K36" s="1">
        <v>8.5</v>
      </c>
      <c r="L36" s="1"/>
      <c r="M36" s="2">
        <f>(J36+K36)-L36</f>
        <v>12.1</v>
      </c>
      <c r="N36" s="6">
        <f t="shared" ref="N36:N49" si="14">(I36+M36)/2</f>
        <v>11.95</v>
      </c>
      <c r="O36" s="6"/>
      <c r="P36" s="3">
        <v>4.2</v>
      </c>
      <c r="Q36" s="1">
        <v>8.1</v>
      </c>
      <c r="R36" s="2"/>
      <c r="S36" s="6">
        <f>(P36+Q36)-R36</f>
        <v>12.3</v>
      </c>
      <c r="T36" s="6"/>
      <c r="U36" s="3">
        <v>4.5</v>
      </c>
      <c r="V36" s="1">
        <v>8.3000000000000007</v>
      </c>
      <c r="W36" s="2"/>
      <c r="X36" s="6">
        <f>(U36+V36)-W36</f>
        <v>12.8</v>
      </c>
      <c r="Y36" s="6"/>
      <c r="Z36" s="3">
        <v>4.8</v>
      </c>
      <c r="AA36" s="1">
        <v>6.5</v>
      </c>
      <c r="AB36" s="2"/>
      <c r="AC36" s="6">
        <f>(Z36+AA36)-AB36</f>
        <v>11.3</v>
      </c>
      <c r="AD36" s="6"/>
      <c r="AE36" s="6">
        <f>N36+S36+X36+AC36</f>
        <v>48.349999999999994</v>
      </c>
      <c r="AF36" s="6"/>
    </row>
    <row r="37" spans="1:32" x14ac:dyDescent="0.25">
      <c r="A37" s="12">
        <v>124</v>
      </c>
      <c r="B37" s="10" t="s">
        <v>39</v>
      </c>
      <c r="C37" s="1">
        <v>2010</v>
      </c>
      <c r="D37" s="1" t="s">
        <v>36</v>
      </c>
      <c r="E37" s="2"/>
      <c r="F37" s="4">
        <v>3.9</v>
      </c>
      <c r="G37" s="1">
        <v>8</v>
      </c>
      <c r="H37" s="1"/>
      <c r="I37" s="5">
        <f t="shared" ref="I37:I49" si="15">(F37+G37)-H37</f>
        <v>11.9</v>
      </c>
      <c r="J37" s="3">
        <v>3.6</v>
      </c>
      <c r="K37" s="1">
        <v>8.3000000000000007</v>
      </c>
      <c r="L37" s="1"/>
      <c r="M37" s="2">
        <f t="shared" ref="M37:M49" si="16">(J37+K37)-L37</f>
        <v>11.9</v>
      </c>
      <c r="N37" s="6">
        <f t="shared" si="14"/>
        <v>11.9</v>
      </c>
      <c r="O37" s="6"/>
      <c r="P37" s="3">
        <v>4.2</v>
      </c>
      <c r="Q37" s="1">
        <v>8.1999999999999993</v>
      </c>
      <c r="R37" s="2"/>
      <c r="S37" s="6">
        <f t="shared" ref="S37:S49" si="17">(P37+Q37)-R37</f>
        <v>12.399999999999999</v>
      </c>
      <c r="T37" s="6"/>
      <c r="U37" s="3">
        <v>4.5</v>
      </c>
      <c r="V37" s="1">
        <v>8</v>
      </c>
      <c r="W37" s="2"/>
      <c r="X37" s="6">
        <f t="shared" ref="X37:X49" si="18">(U37+V37)-W37</f>
        <v>12.5</v>
      </c>
      <c r="Y37" s="6"/>
      <c r="Z37" s="3">
        <v>4.8</v>
      </c>
      <c r="AA37" s="1">
        <v>6.6</v>
      </c>
      <c r="AB37" s="2"/>
      <c r="AC37" s="6">
        <f t="shared" ref="AC37:AC49" si="19">(Z37+AA37)-AB37</f>
        <v>11.399999999999999</v>
      </c>
      <c r="AD37" s="6"/>
      <c r="AE37" s="6">
        <f t="shared" ref="AE37:AE49" si="20">N37+S37+X37+AC37</f>
        <v>48.199999999999996</v>
      </c>
      <c r="AF37" s="6"/>
    </row>
    <row r="38" spans="1:32" x14ac:dyDescent="0.25">
      <c r="A38" s="11"/>
      <c r="B38" s="11"/>
      <c r="C38" s="1"/>
      <c r="D38" s="1"/>
      <c r="E38" s="2"/>
      <c r="F38" s="4"/>
      <c r="G38" s="1"/>
      <c r="H38" s="1"/>
      <c r="I38" s="5">
        <f t="shared" si="15"/>
        <v>0</v>
      </c>
      <c r="J38" s="3"/>
      <c r="K38" s="1"/>
      <c r="L38" s="1"/>
      <c r="M38" s="2">
        <f t="shared" si="16"/>
        <v>0</v>
      </c>
      <c r="N38" s="6">
        <f t="shared" si="14"/>
        <v>0</v>
      </c>
      <c r="O38" s="6"/>
      <c r="P38" s="3"/>
      <c r="Q38" s="1"/>
      <c r="R38" s="2"/>
      <c r="S38" s="6">
        <f t="shared" si="17"/>
        <v>0</v>
      </c>
      <c r="T38" s="6"/>
      <c r="U38" s="3"/>
      <c r="V38" s="1"/>
      <c r="W38" s="2"/>
      <c r="X38" s="6">
        <f t="shared" si="18"/>
        <v>0</v>
      </c>
      <c r="Y38" s="6"/>
      <c r="Z38" s="3"/>
      <c r="AA38" s="1"/>
      <c r="AB38" s="2"/>
      <c r="AC38" s="6">
        <f t="shared" si="19"/>
        <v>0</v>
      </c>
      <c r="AD38" s="6"/>
      <c r="AE38" s="6">
        <f t="shared" si="20"/>
        <v>0</v>
      </c>
      <c r="AF38" s="6"/>
    </row>
    <row r="39" spans="1:32" x14ac:dyDescent="0.25">
      <c r="A39" s="1"/>
      <c r="B39" s="1"/>
      <c r="C39" s="1"/>
      <c r="D39" s="1"/>
      <c r="E39" s="2"/>
      <c r="F39" s="4"/>
      <c r="G39" s="1"/>
      <c r="H39" s="1"/>
      <c r="I39" s="5">
        <f t="shared" si="15"/>
        <v>0</v>
      </c>
      <c r="J39" s="3"/>
      <c r="K39" s="1"/>
      <c r="L39" s="1"/>
      <c r="M39" s="2">
        <f t="shared" si="16"/>
        <v>0</v>
      </c>
      <c r="N39" s="6">
        <f t="shared" si="14"/>
        <v>0</v>
      </c>
      <c r="O39" s="6"/>
      <c r="P39" s="3"/>
      <c r="Q39" s="1"/>
      <c r="R39" s="2"/>
      <c r="S39" s="6">
        <f t="shared" si="17"/>
        <v>0</v>
      </c>
      <c r="T39" s="6"/>
      <c r="U39" s="3"/>
      <c r="V39" s="1"/>
      <c r="W39" s="2"/>
      <c r="X39" s="6">
        <f t="shared" si="18"/>
        <v>0</v>
      </c>
      <c r="Y39" s="6"/>
      <c r="Z39" s="3"/>
      <c r="AA39" s="1"/>
      <c r="AB39" s="2"/>
      <c r="AC39" s="6">
        <f t="shared" si="19"/>
        <v>0</v>
      </c>
      <c r="AD39" s="6"/>
      <c r="AE39" s="6">
        <f t="shared" si="20"/>
        <v>0</v>
      </c>
      <c r="AF39" s="6"/>
    </row>
    <row r="40" spans="1:32" hidden="1" x14ac:dyDescent="0.25">
      <c r="A40" s="1"/>
      <c r="B40" s="1"/>
      <c r="C40" s="1"/>
      <c r="D40" s="1"/>
      <c r="E40" s="2"/>
      <c r="F40" s="4"/>
      <c r="G40" s="1"/>
      <c r="H40" s="1"/>
      <c r="I40" s="5">
        <f t="shared" si="15"/>
        <v>0</v>
      </c>
      <c r="J40" s="3"/>
      <c r="K40" s="1"/>
      <c r="L40" s="1"/>
      <c r="M40" s="2">
        <f t="shared" si="16"/>
        <v>0</v>
      </c>
      <c r="N40" s="6">
        <f t="shared" si="14"/>
        <v>0</v>
      </c>
      <c r="O40" s="6"/>
      <c r="P40" s="3"/>
      <c r="Q40" s="1"/>
      <c r="R40" s="2"/>
      <c r="S40" s="6">
        <f t="shared" si="17"/>
        <v>0</v>
      </c>
      <c r="T40" s="6"/>
      <c r="U40" s="3"/>
      <c r="V40" s="1"/>
      <c r="W40" s="2"/>
      <c r="X40" s="6">
        <f t="shared" si="18"/>
        <v>0</v>
      </c>
      <c r="Y40" s="6"/>
      <c r="Z40" s="3"/>
      <c r="AA40" s="1"/>
      <c r="AB40" s="2"/>
      <c r="AC40" s="6">
        <f t="shared" si="19"/>
        <v>0</v>
      </c>
      <c r="AD40" s="6"/>
      <c r="AE40" s="6">
        <f t="shared" si="20"/>
        <v>0</v>
      </c>
      <c r="AF40" s="6"/>
    </row>
    <row r="41" spans="1:32" hidden="1" x14ac:dyDescent="0.25">
      <c r="A41" s="1"/>
      <c r="B41" s="1"/>
      <c r="C41" s="1"/>
      <c r="D41" s="1"/>
      <c r="E41" s="2"/>
      <c r="F41" s="4"/>
      <c r="G41" s="1"/>
      <c r="H41" s="1"/>
      <c r="I41" s="5">
        <f t="shared" si="15"/>
        <v>0</v>
      </c>
      <c r="J41" s="3"/>
      <c r="K41" s="1"/>
      <c r="L41" s="1"/>
      <c r="M41" s="2">
        <f t="shared" si="16"/>
        <v>0</v>
      </c>
      <c r="N41" s="6">
        <f t="shared" si="14"/>
        <v>0</v>
      </c>
      <c r="O41" s="6"/>
      <c r="P41" s="3"/>
      <c r="Q41" s="1"/>
      <c r="R41" s="2"/>
      <c r="S41" s="6">
        <f t="shared" si="17"/>
        <v>0</v>
      </c>
      <c r="T41" s="6"/>
      <c r="U41" s="3"/>
      <c r="V41" s="1"/>
      <c r="W41" s="2"/>
      <c r="X41" s="6">
        <f t="shared" si="18"/>
        <v>0</v>
      </c>
      <c r="Y41" s="6"/>
      <c r="Z41" s="3"/>
      <c r="AA41" s="1"/>
      <c r="AB41" s="2"/>
      <c r="AC41" s="6">
        <f t="shared" si="19"/>
        <v>0</v>
      </c>
      <c r="AD41" s="6"/>
      <c r="AE41" s="6">
        <f t="shared" si="20"/>
        <v>0</v>
      </c>
      <c r="AF41" s="6"/>
    </row>
    <row r="42" spans="1:32" hidden="1" x14ac:dyDescent="0.25">
      <c r="A42" s="1"/>
      <c r="B42" s="1"/>
      <c r="C42" s="1"/>
      <c r="D42" s="1"/>
      <c r="E42" s="2"/>
      <c r="F42" s="4"/>
      <c r="G42" s="1"/>
      <c r="H42" s="1"/>
      <c r="I42" s="5">
        <f t="shared" si="15"/>
        <v>0</v>
      </c>
      <c r="J42" s="3"/>
      <c r="K42" s="1"/>
      <c r="L42" s="1"/>
      <c r="M42" s="2">
        <f t="shared" si="16"/>
        <v>0</v>
      </c>
      <c r="N42" s="6">
        <f t="shared" si="14"/>
        <v>0</v>
      </c>
      <c r="O42" s="6"/>
      <c r="P42" s="3"/>
      <c r="Q42" s="1"/>
      <c r="R42" s="2"/>
      <c r="S42" s="6">
        <f t="shared" si="17"/>
        <v>0</v>
      </c>
      <c r="T42" s="6"/>
      <c r="U42" s="3"/>
      <c r="V42" s="1"/>
      <c r="W42" s="2"/>
      <c r="X42" s="6">
        <f t="shared" si="18"/>
        <v>0</v>
      </c>
      <c r="Y42" s="6"/>
      <c r="Z42" s="3"/>
      <c r="AA42" s="1"/>
      <c r="AB42" s="2"/>
      <c r="AC42" s="6">
        <f t="shared" si="19"/>
        <v>0</v>
      </c>
      <c r="AD42" s="6"/>
      <c r="AE42" s="6">
        <f t="shared" si="20"/>
        <v>0</v>
      </c>
      <c r="AF42" s="6"/>
    </row>
    <row r="43" spans="1:32" hidden="1" x14ac:dyDescent="0.25">
      <c r="A43" s="1"/>
      <c r="B43" s="1"/>
      <c r="C43" s="1"/>
      <c r="D43" s="1"/>
      <c r="E43" s="2"/>
      <c r="F43" s="4"/>
      <c r="G43" s="1"/>
      <c r="H43" s="1"/>
      <c r="I43" s="5">
        <f t="shared" si="15"/>
        <v>0</v>
      </c>
      <c r="J43" s="3"/>
      <c r="K43" s="1"/>
      <c r="L43" s="1"/>
      <c r="M43" s="2">
        <f t="shared" si="16"/>
        <v>0</v>
      </c>
      <c r="N43" s="6">
        <f t="shared" si="14"/>
        <v>0</v>
      </c>
      <c r="O43" s="6"/>
      <c r="P43" s="3"/>
      <c r="Q43" s="1"/>
      <c r="R43" s="2"/>
      <c r="S43" s="6">
        <f t="shared" si="17"/>
        <v>0</v>
      </c>
      <c r="T43" s="6"/>
      <c r="U43" s="3"/>
      <c r="V43" s="1"/>
      <c r="W43" s="2"/>
      <c r="X43" s="6">
        <f t="shared" si="18"/>
        <v>0</v>
      </c>
      <c r="Y43" s="6"/>
      <c r="Z43" s="3"/>
      <c r="AA43" s="1"/>
      <c r="AB43" s="2"/>
      <c r="AC43" s="6">
        <f t="shared" si="19"/>
        <v>0</v>
      </c>
      <c r="AD43" s="6"/>
      <c r="AE43" s="6">
        <f t="shared" si="20"/>
        <v>0</v>
      </c>
      <c r="AF43" s="6"/>
    </row>
    <row r="44" spans="1:32" hidden="1" x14ac:dyDescent="0.25">
      <c r="A44" s="1"/>
      <c r="B44" s="1"/>
      <c r="C44" s="1"/>
      <c r="D44" s="1"/>
      <c r="E44" s="2"/>
      <c r="F44" s="4"/>
      <c r="G44" s="1"/>
      <c r="H44" s="1"/>
      <c r="I44" s="5">
        <f t="shared" si="15"/>
        <v>0</v>
      </c>
      <c r="J44" s="3"/>
      <c r="K44" s="1"/>
      <c r="L44" s="1"/>
      <c r="M44" s="2">
        <f t="shared" si="16"/>
        <v>0</v>
      </c>
      <c r="N44" s="6">
        <f t="shared" si="14"/>
        <v>0</v>
      </c>
      <c r="O44" s="6"/>
      <c r="P44" s="3"/>
      <c r="Q44" s="1"/>
      <c r="R44" s="2"/>
      <c r="S44" s="6">
        <f t="shared" si="17"/>
        <v>0</v>
      </c>
      <c r="T44" s="6"/>
      <c r="U44" s="3"/>
      <c r="V44" s="1"/>
      <c r="W44" s="2"/>
      <c r="X44" s="6">
        <f t="shared" si="18"/>
        <v>0</v>
      </c>
      <c r="Y44" s="6"/>
      <c r="Z44" s="3"/>
      <c r="AA44" s="1"/>
      <c r="AB44" s="2"/>
      <c r="AC44" s="6">
        <f t="shared" si="19"/>
        <v>0</v>
      </c>
      <c r="AD44" s="6"/>
      <c r="AE44" s="6">
        <f t="shared" si="20"/>
        <v>0</v>
      </c>
      <c r="AF44" s="6"/>
    </row>
    <row r="45" spans="1:32" hidden="1" x14ac:dyDescent="0.25">
      <c r="A45" s="1"/>
      <c r="B45" s="1"/>
      <c r="C45" s="1"/>
      <c r="D45" s="1"/>
      <c r="E45" s="2"/>
      <c r="F45" s="4"/>
      <c r="G45" s="1"/>
      <c r="H45" s="1"/>
      <c r="I45" s="5">
        <f t="shared" si="15"/>
        <v>0</v>
      </c>
      <c r="J45" s="3"/>
      <c r="K45" s="1"/>
      <c r="L45" s="1"/>
      <c r="M45" s="2">
        <f t="shared" si="16"/>
        <v>0</v>
      </c>
      <c r="N45" s="6">
        <f t="shared" si="14"/>
        <v>0</v>
      </c>
      <c r="O45" s="6"/>
      <c r="P45" s="3"/>
      <c r="Q45" s="1"/>
      <c r="R45" s="2"/>
      <c r="S45" s="6">
        <f t="shared" si="17"/>
        <v>0</v>
      </c>
      <c r="T45" s="6"/>
      <c r="U45" s="3"/>
      <c r="V45" s="1"/>
      <c r="W45" s="2"/>
      <c r="X45" s="6">
        <f t="shared" si="18"/>
        <v>0</v>
      </c>
      <c r="Y45" s="6"/>
      <c r="Z45" s="3"/>
      <c r="AA45" s="1"/>
      <c r="AB45" s="2"/>
      <c r="AC45" s="6">
        <f t="shared" si="19"/>
        <v>0</v>
      </c>
      <c r="AD45" s="6"/>
      <c r="AE45" s="6">
        <f t="shared" si="20"/>
        <v>0</v>
      </c>
      <c r="AF45" s="6"/>
    </row>
    <row r="46" spans="1:32" hidden="1" x14ac:dyDescent="0.25">
      <c r="A46" s="1"/>
      <c r="B46" s="1"/>
      <c r="C46" s="1"/>
      <c r="D46" s="1"/>
      <c r="E46" s="2"/>
      <c r="F46" s="4"/>
      <c r="G46" s="1"/>
      <c r="H46" s="1"/>
      <c r="I46" s="5">
        <f t="shared" si="15"/>
        <v>0</v>
      </c>
      <c r="J46" s="3"/>
      <c r="K46" s="1"/>
      <c r="L46" s="1"/>
      <c r="M46" s="2">
        <f t="shared" si="16"/>
        <v>0</v>
      </c>
      <c r="N46" s="6">
        <f t="shared" si="14"/>
        <v>0</v>
      </c>
      <c r="O46" s="6"/>
      <c r="P46" s="3"/>
      <c r="Q46" s="1"/>
      <c r="R46" s="2"/>
      <c r="S46" s="6">
        <f t="shared" si="17"/>
        <v>0</v>
      </c>
      <c r="T46" s="6"/>
      <c r="U46" s="3"/>
      <c r="V46" s="1"/>
      <c r="W46" s="2"/>
      <c r="X46" s="6">
        <f t="shared" si="18"/>
        <v>0</v>
      </c>
      <c r="Y46" s="6"/>
      <c r="Z46" s="3"/>
      <c r="AA46" s="1"/>
      <c r="AB46" s="2"/>
      <c r="AC46" s="6">
        <f t="shared" si="19"/>
        <v>0</v>
      </c>
      <c r="AD46" s="6"/>
      <c r="AE46" s="6">
        <f t="shared" si="20"/>
        <v>0</v>
      </c>
      <c r="AF46" s="6"/>
    </row>
    <row r="47" spans="1:32" hidden="1" x14ac:dyDescent="0.25">
      <c r="A47" s="1"/>
      <c r="B47" s="1"/>
      <c r="C47" s="1"/>
      <c r="D47" s="1"/>
      <c r="E47" s="2"/>
      <c r="F47" s="4"/>
      <c r="G47" s="1"/>
      <c r="H47" s="1"/>
      <c r="I47" s="5">
        <f t="shared" si="15"/>
        <v>0</v>
      </c>
      <c r="J47" s="3"/>
      <c r="K47" s="1"/>
      <c r="L47" s="1"/>
      <c r="M47" s="2">
        <f t="shared" si="16"/>
        <v>0</v>
      </c>
      <c r="N47" s="6">
        <f t="shared" si="14"/>
        <v>0</v>
      </c>
      <c r="O47" s="6"/>
      <c r="P47" s="3"/>
      <c r="Q47" s="1"/>
      <c r="R47" s="2"/>
      <c r="S47" s="6">
        <f t="shared" si="17"/>
        <v>0</v>
      </c>
      <c r="T47" s="6"/>
      <c r="U47" s="3"/>
      <c r="V47" s="1"/>
      <c r="W47" s="2"/>
      <c r="X47" s="6">
        <f t="shared" si="18"/>
        <v>0</v>
      </c>
      <c r="Y47" s="6"/>
      <c r="Z47" s="3"/>
      <c r="AA47" s="1"/>
      <c r="AB47" s="2"/>
      <c r="AC47" s="6">
        <f t="shared" si="19"/>
        <v>0</v>
      </c>
      <c r="AD47" s="6"/>
      <c r="AE47" s="6">
        <f t="shared" si="20"/>
        <v>0</v>
      </c>
      <c r="AF47" s="6"/>
    </row>
    <row r="48" spans="1:32" hidden="1" x14ac:dyDescent="0.25">
      <c r="A48" s="1"/>
      <c r="B48" s="1"/>
      <c r="C48" s="1"/>
      <c r="D48" s="1"/>
      <c r="E48" s="2"/>
      <c r="F48" s="4"/>
      <c r="G48" s="1"/>
      <c r="H48" s="1"/>
      <c r="I48" s="5">
        <f t="shared" si="15"/>
        <v>0</v>
      </c>
      <c r="J48" s="3"/>
      <c r="K48" s="1"/>
      <c r="L48" s="1"/>
      <c r="M48" s="2">
        <f t="shared" si="16"/>
        <v>0</v>
      </c>
      <c r="N48" s="6">
        <f t="shared" si="14"/>
        <v>0</v>
      </c>
      <c r="O48" s="6"/>
      <c r="P48" s="3"/>
      <c r="Q48" s="1"/>
      <c r="R48" s="2"/>
      <c r="S48" s="6">
        <f t="shared" si="17"/>
        <v>0</v>
      </c>
      <c r="T48" s="6"/>
      <c r="U48" s="3"/>
      <c r="V48" s="1"/>
      <c r="W48" s="2"/>
      <c r="X48" s="6">
        <f t="shared" si="18"/>
        <v>0</v>
      </c>
      <c r="Y48" s="6"/>
      <c r="Z48" s="3"/>
      <c r="AA48" s="1"/>
      <c r="AB48" s="2"/>
      <c r="AC48" s="6">
        <f t="shared" si="19"/>
        <v>0</v>
      </c>
      <c r="AD48" s="6"/>
      <c r="AE48" s="6">
        <f t="shared" si="20"/>
        <v>0</v>
      </c>
      <c r="AF48" s="6"/>
    </row>
    <row r="49" spans="1:32" hidden="1" x14ac:dyDescent="0.25">
      <c r="A49" s="1"/>
      <c r="B49" s="1"/>
      <c r="C49" s="1"/>
      <c r="D49" s="1"/>
      <c r="E49" s="2"/>
      <c r="F49" s="4"/>
      <c r="G49" s="1"/>
      <c r="H49" s="1"/>
      <c r="I49" s="5">
        <f t="shared" si="15"/>
        <v>0</v>
      </c>
      <c r="J49" s="3"/>
      <c r="K49" s="1"/>
      <c r="L49" s="1"/>
      <c r="M49" s="2">
        <f t="shared" si="16"/>
        <v>0</v>
      </c>
      <c r="N49" s="6">
        <f t="shared" si="14"/>
        <v>0</v>
      </c>
      <c r="O49" s="6"/>
      <c r="P49" s="3"/>
      <c r="Q49" s="1"/>
      <c r="R49" s="2"/>
      <c r="S49" s="6">
        <f t="shared" si="17"/>
        <v>0</v>
      </c>
      <c r="T49" s="6"/>
      <c r="U49" s="3"/>
      <c r="V49" s="1"/>
      <c r="W49" s="2"/>
      <c r="X49" s="6">
        <f t="shared" si="18"/>
        <v>0</v>
      </c>
      <c r="Y49" s="6"/>
      <c r="Z49" s="3"/>
      <c r="AA49" s="1"/>
      <c r="AB49" s="2"/>
      <c r="AC49" s="6">
        <f t="shared" si="19"/>
        <v>0</v>
      </c>
      <c r="AD49" s="6"/>
      <c r="AE49" s="6">
        <f t="shared" si="20"/>
        <v>0</v>
      </c>
      <c r="AF49" s="6"/>
    </row>
    <row r="52" spans="1:32" x14ac:dyDescent="0.25">
      <c r="A52" s="21" t="s">
        <v>95</v>
      </c>
      <c r="B52" s="21"/>
      <c r="C52" s="21"/>
      <c r="D52" s="21"/>
      <c r="E52" s="21"/>
    </row>
    <row r="53" spans="1:32" ht="18.75" x14ac:dyDescent="0.3">
      <c r="A53" s="7"/>
      <c r="B53" s="7"/>
      <c r="C53" s="7"/>
      <c r="D53" s="7"/>
      <c r="E53" s="7"/>
      <c r="F53" s="22" t="s">
        <v>16</v>
      </c>
      <c r="G53" s="23"/>
      <c r="H53" s="23"/>
      <c r="I53" s="24"/>
      <c r="J53" s="22" t="s">
        <v>17</v>
      </c>
      <c r="K53" s="23"/>
      <c r="L53" s="23"/>
      <c r="M53" s="24"/>
      <c r="N53" s="8" t="s">
        <v>18</v>
      </c>
      <c r="O53" s="8"/>
      <c r="P53" s="20" t="s">
        <v>19</v>
      </c>
      <c r="Q53" s="20"/>
      <c r="R53" s="20"/>
      <c r="S53" s="20"/>
      <c r="T53" s="9"/>
      <c r="U53" s="20" t="s">
        <v>20</v>
      </c>
      <c r="V53" s="20"/>
      <c r="W53" s="20"/>
      <c r="X53" s="20"/>
      <c r="Y53" s="9"/>
      <c r="Z53" s="20" t="s">
        <v>21</v>
      </c>
      <c r="AA53" s="20"/>
      <c r="AB53" s="20"/>
      <c r="AC53" s="20"/>
      <c r="AD53" s="9"/>
      <c r="AE53" s="9"/>
      <c r="AF53" s="9"/>
    </row>
    <row r="54" spans="1:32" x14ac:dyDescent="0.25">
      <c r="A54" s="1" t="s">
        <v>0</v>
      </c>
      <c r="B54" s="1" t="s">
        <v>1</v>
      </c>
      <c r="C54" s="1" t="s">
        <v>2</v>
      </c>
      <c r="D54" s="1" t="s">
        <v>3</v>
      </c>
      <c r="E54" s="2" t="s">
        <v>4</v>
      </c>
      <c r="F54" s="4" t="s">
        <v>5</v>
      </c>
      <c r="G54" s="1" t="s">
        <v>6</v>
      </c>
      <c r="H54" s="1" t="s">
        <v>7</v>
      </c>
      <c r="I54" s="5" t="s">
        <v>8</v>
      </c>
      <c r="J54" s="3" t="s">
        <v>5</v>
      </c>
      <c r="K54" s="1" t="s">
        <v>6</v>
      </c>
      <c r="L54" s="1" t="s">
        <v>7</v>
      </c>
      <c r="M54" s="2" t="s">
        <v>8</v>
      </c>
      <c r="N54" s="6" t="s">
        <v>9</v>
      </c>
      <c r="O54" s="6" t="s">
        <v>10</v>
      </c>
      <c r="P54" s="3" t="s">
        <v>5</v>
      </c>
      <c r="Q54" s="1" t="s">
        <v>6</v>
      </c>
      <c r="R54" s="2" t="s">
        <v>7</v>
      </c>
      <c r="S54" s="6" t="s">
        <v>13</v>
      </c>
      <c r="T54" s="6" t="s">
        <v>10</v>
      </c>
      <c r="U54" s="3" t="s">
        <v>5</v>
      </c>
      <c r="V54" s="1" t="s">
        <v>6</v>
      </c>
      <c r="W54" s="2" t="s">
        <v>7</v>
      </c>
      <c r="X54" s="6" t="s">
        <v>14</v>
      </c>
      <c r="Y54" s="6" t="s">
        <v>10</v>
      </c>
      <c r="Z54" s="3" t="s">
        <v>5</v>
      </c>
      <c r="AA54" s="1" t="s">
        <v>6</v>
      </c>
      <c r="AB54" s="2" t="s">
        <v>7</v>
      </c>
      <c r="AC54" s="6" t="s">
        <v>15</v>
      </c>
      <c r="AD54" s="6" t="s">
        <v>10</v>
      </c>
      <c r="AE54" s="6" t="s">
        <v>11</v>
      </c>
      <c r="AF54" s="6" t="s">
        <v>12</v>
      </c>
    </row>
    <row r="55" spans="1:32" x14ac:dyDescent="0.25">
      <c r="A55" s="13">
        <v>125</v>
      </c>
      <c r="B55" s="14" t="s">
        <v>40</v>
      </c>
      <c r="C55" s="1" t="s">
        <v>50</v>
      </c>
      <c r="D55" s="1" t="s">
        <v>36</v>
      </c>
      <c r="E55" s="2"/>
      <c r="F55" s="4">
        <v>3.6</v>
      </c>
      <c r="G55" s="1">
        <v>9</v>
      </c>
      <c r="H55" s="1"/>
      <c r="I55" s="5">
        <f>(F55+G55)-H55</f>
        <v>12.6</v>
      </c>
      <c r="J55" s="3">
        <v>3.6</v>
      </c>
      <c r="K55" s="1">
        <v>9</v>
      </c>
      <c r="L55" s="1"/>
      <c r="M55" s="2">
        <f>(J55+K55)-L55</f>
        <v>12.6</v>
      </c>
      <c r="N55" s="6">
        <f>(I55+M55)/2</f>
        <v>12.6</v>
      </c>
      <c r="O55" s="6">
        <f>RANK(N55,(N55:N69))</f>
        <v>2</v>
      </c>
      <c r="P55" s="3">
        <v>4.2</v>
      </c>
      <c r="Q55" s="1">
        <v>7.2</v>
      </c>
      <c r="R55" s="2"/>
      <c r="S55" s="6">
        <f>(P55+Q55)-R55</f>
        <v>11.4</v>
      </c>
      <c r="T55" s="6"/>
      <c r="U55" s="3">
        <v>4.5</v>
      </c>
      <c r="V55" s="1">
        <v>8.1</v>
      </c>
      <c r="W55" s="2"/>
      <c r="X55" s="6">
        <f>(U55+V55)-W55</f>
        <v>12.6</v>
      </c>
      <c r="Y55" s="6"/>
      <c r="Z55" s="3">
        <v>4.8</v>
      </c>
      <c r="AA55" s="1">
        <v>5</v>
      </c>
      <c r="AB55" s="2"/>
      <c r="AC55" s="6">
        <f>(Z55+AA55)-AB55</f>
        <v>9.8000000000000007</v>
      </c>
      <c r="AD55" s="6"/>
      <c r="AE55" s="6">
        <f>N55+S55+X55+AC55</f>
        <v>46.400000000000006</v>
      </c>
      <c r="AF55" s="6"/>
    </row>
    <row r="56" spans="1:32" x14ac:dyDescent="0.25">
      <c r="A56" s="13">
        <v>126</v>
      </c>
      <c r="B56" s="15" t="s">
        <v>41</v>
      </c>
      <c r="C56" s="1" t="s">
        <v>51</v>
      </c>
      <c r="D56" s="1" t="s">
        <v>36</v>
      </c>
      <c r="E56" s="2"/>
      <c r="F56" s="4">
        <v>3.6</v>
      </c>
      <c r="G56" s="1">
        <v>9.5</v>
      </c>
      <c r="H56" s="1"/>
      <c r="I56" s="5">
        <f>(F56+G56)-H56</f>
        <v>13.1</v>
      </c>
      <c r="J56" s="3">
        <v>3.6</v>
      </c>
      <c r="K56" s="1">
        <v>9</v>
      </c>
      <c r="L56" s="1"/>
      <c r="M56" s="2">
        <f>(J56+K56)-L56</f>
        <v>12.6</v>
      </c>
      <c r="N56" s="6">
        <f t="shared" ref="N56:N69" si="21">(I56+M56)/2</f>
        <v>12.85</v>
      </c>
      <c r="O56" s="6"/>
      <c r="P56" s="3">
        <v>4.5</v>
      </c>
      <c r="Q56" s="1">
        <v>8.8000000000000007</v>
      </c>
      <c r="R56" s="2"/>
      <c r="S56" s="6">
        <f>(P56+Q56)-R56</f>
        <v>13.3</v>
      </c>
      <c r="T56" s="6"/>
      <c r="U56" s="3">
        <v>4.5</v>
      </c>
      <c r="V56" s="1">
        <v>8.6999999999999993</v>
      </c>
      <c r="W56" s="2"/>
      <c r="X56" s="6">
        <f>(U56+V56)-W56</f>
        <v>13.2</v>
      </c>
      <c r="Y56" s="6"/>
      <c r="Z56" s="3">
        <v>5.0999999999999996</v>
      </c>
      <c r="AA56" s="1">
        <v>7</v>
      </c>
      <c r="AB56" s="2"/>
      <c r="AC56" s="6">
        <f>(Z56+AA56)-AB56</f>
        <v>12.1</v>
      </c>
      <c r="AD56" s="6"/>
      <c r="AE56" s="6">
        <f>N56+S56+X56+AC56</f>
        <v>51.449999999999996</v>
      </c>
      <c r="AF56" s="6"/>
    </row>
    <row r="57" spans="1:32" x14ac:dyDescent="0.25">
      <c r="A57" s="12">
        <v>127</v>
      </c>
      <c r="B57" s="10" t="s">
        <v>42</v>
      </c>
      <c r="C57" s="1" t="s">
        <v>51</v>
      </c>
      <c r="D57" s="1" t="s">
        <v>36</v>
      </c>
      <c r="E57" s="2"/>
      <c r="F57" s="4">
        <v>3.6</v>
      </c>
      <c r="G57" s="1">
        <v>8.5</v>
      </c>
      <c r="H57" s="1"/>
      <c r="I57" s="5">
        <f t="shared" ref="I57:I69" si="22">(F57+G57)-H57</f>
        <v>12.1</v>
      </c>
      <c r="J57" s="3">
        <v>3.6</v>
      </c>
      <c r="K57" s="1">
        <v>8.5</v>
      </c>
      <c r="L57" s="1"/>
      <c r="M57" s="2">
        <f t="shared" ref="M57:M69" si="23">(J57+K57)-L57</f>
        <v>12.1</v>
      </c>
      <c r="N57" s="6">
        <f t="shared" si="21"/>
        <v>12.1</v>
      </c>
      <c r="O57" s="6"/>
      <c r="P57" s="3">
        <v>4.2</v>
      </c>
      <c r="Q57" s="1">
        <v>7.4</v>
      </c>
      <c r="R57" s="2"/>
      <c r="S57" s="6">
        <f t="shared" ref="S57:S69" si="24">(P57+Q57)-R57</f>
        <v>11.600000000000001</v>
      </c>
      <c r="T57" s="6"/>
      <c r="U57" s="3">
        <v>4.5</v>
      </c>
      <c r="V57" s="1">
        <v>7.6</v>
      </c>
      <c r="W57" s="2"/>
      <c r="X57" s="6">
        <f t="shared" ref="X57:X69" si="25">(U57+V57)-W57</f>
        <v>12.1</v>
      </c>
      <c r="Y57" s="6"/>
      <c r="Z57" s="3">
        <v>4.5</v>
      </c>
      <c r="AA57" s="1">
        <v>4.8</v>
      </c>
      <c r="AB57" s="2"/>
      <c r="AC57" s="6">
        <f t="shared" ref="AC57:AC69" si="26">(Z57+AA57)-AB57</f>
        <v>9.3000000000000007</v>
      </c>
      <c r="AD57" s="6"/>
      <c r="AE57" s="6">
        <f t="shared" ref="AE57:AE69" si="27">N57+S57+X57+AC57</f>
        <v>45.100000000000009</v>
      </c>
      <c r="AF57" s="6"/>
    </row>
    <row r="58" spans="1:32" x14ac:dyDescent="0.25">
      <c r="A58" s="11"/>
      <c r="B58" s="11"/>
      <c r="C58" s="1"/>
      <c r="D58" s="1"/>
      <c r="E58" s="2"/>
      <c r="F58" s="4"/>
      <c r="G58" s="1"/>
      <c r="H58" s="1"/>
      <c r="I58" s="5">
        <f t="shared" si="22"/>
        <v>0</v>
      </c>
      <c r="J58" s="3"/>
      <c r="K58" s="1"/>
      <c r="L58" s="1"/>
      <c r="M58" s="2">
        <f t="shared" si="23"/>
        <v>0</v>
      </c>
      <c r="N58" s="6">
        <f t="shared" si="21"/>
        <v>0</v>
      </c>
      <c r="O58" s="6"/>
      <c r="P58" s="3"/>
      <c r="Q58" s="1"/>
      <c r="R58" s="2"/>
      <c r="S58" s="6">
        <f t="shared" si="24"/>
        <v>0</v>
      </c>
      <c r="T58" s="6"/>
      <c r="U58" s="3"/>
      <c r="V58" s="1"/>
      <c r="W58" s="2"/>
      <c r="X58" s="6">
        <f t="shared" si="25"/>
        <v>0</v>
      </c>
      <c r="Y58" s="6"/>
      <c r="Z58" s="3"/>
      <c r="AA58" s="1"/>
      <c r="AB58" s="2"/>
      <c r="AC58" s="6">
        <f t="shared" si="26"/>
        <v>0</v>
      </c>
      <c r="AD58" s="6"/>
      <c r="AE58" s="6">
        <f t="shared" si="27"/>
        <v>0</v>
      </c>
      <c r="AF58" s="6"/>
    </row>
    <row r="59" spans="1:32" x14ac:dyDescent="0.25">
      <c r="A59" s="1"/>
      <c r="B59" s="1"/>
      <c r="C59" s="1"/>
      <c r="D59" s="1"/>
      <c r="E59" s="2"/>
      <c r="F59" s="4"/>
      <c r="G59" s="1"/>
      <c r="H59" s="1"/>
      <c r="I59" s="5">
        <f t="shared" si="22"/>
        <v>0</v>
      </c>
      <c r="J59" s="3"/>
      <c r="K59" s="1"/>
      <c r="L59" s="1"/>
      <c r="M59" s="2">
        <f t="shared" si="23"/>
        <v>0</v>
      </c>
      <c r="N59" s="6">
        <f t="shared" si="21"/>
        <v>0</v>
      </c>
      <c r="O59" s="6"/>
      <c r="P59" s="3"/>
      <c r="Q59" s="1"/>
      <c r="R59" s="2"/>
      <c r="S59" s="6">
        <f t="shared" si="24"/>
        <v>0</v>
      </c>
      <c r="T59" s="6"/>
      <c r="U59" s="3"/>
      <c r="V59" s="1"/>
      <c r="W59" s="2"/>
      <c r="X59" s="6">
        <f t="shared" si="25"/>
        <v>0</v>
      </c>
      <c r="Y59" s="6"/>
      <c r="Z59" s="3"/>
      <c r="AA59" s="1"/>
      <c r="AB59" s="2"/>
      <c r="AC59" s="6">
        <f t="shared" si="26"/>
        <v>0</v>
      </c>
      <c r="AD59" s="6"/>
      <c r="AE59" s="6">
        <f t="shared" si="27"/>
        <v>0</v>
      </c>
      <c r="AF59" s="6"/>
    </row>
    <row r="60" spans="1:32" hidden="1" x14ac:dyDescent="0.25">
      <c r="A60" s="1"/>
      <c r="B60" s="1"/>
      <c r="C60" s="1"/>
      <c r="D60" s="1"/>
      <c r="E60" s="2"/>
      <c r="F60" s="4"/>
      <c r="G60" s="1"/>
      <c r="H60" s="1"/>
      <c r="I60" s="5">
        <f t="shared" si="22"/>
        <v>0</v>
      </c>
      <c r="J60" s="3"/>
      <c r="K60" s="1"/>
      <c r="L60" s="1"/>
      <c r="M60" s="2">
        <f t="shared" si="23"/>
        <v>0</v>
      </c>
      <c r="N60" s="6">
        <f t="shared" si="21"/>
        <v>0</v>
      </c>
      <c r="O60" s="6"/>
      <c r="P60" s="3"/>
      <c r="Q60" s="1"/>
      <c r="R60" s="2"/>
      <c r="S60" s="6">
        <f t="shared" si="24"/>
        <v>0</v>
      </c>
      <c r="T60" s="6"/>
      <c r="U60" s="3"/>
      <c r="V60" s="1"/>
      <c r="W60" s="2"/>
      <c r="X60" s="6">
        <f t="shared" si="25"/>
        <v>0</v>
      </c>
      <c r="Y60" s="6"/>
      <c r="Z60" s="3"/>
      <c r="AA60" s="1"/>
      <c r="AB60" s="2"/>
      <c r="AC60" s="6">
        <f t="shared" si="26"/>
        <v>0</v>
      </c>
      <c r="AD60" s="6"/>
      <c r="AE60" s="6">
        <f t="shared" si="27"/>
        <v>0</v>
      </c>
      <c r="AF60" s="6"/>
    </row>
    <row r="61" spans="1:32" hidden="1" x14ac:dyDescent="0.25">
      <c r="A61" s="1"/>
      <c r="B61" s="1"/>
      <c r="C61" s="1"/>
      <c r="D61" s="1"/>
      <c r="E61" s="2"/>
      <c r="F61" s="4"/>
      <c r="G61" s="1"/>
      <c r="H61" s="1"/>
      <c r="I61" s="5">
        <f t="shared" si="22"/>
        <v>0</v>
      </c>
      <c r="J61" s="3"/>
      <c r="K61" s="1"/>
      <c r="L61" s="1"/>
      <c r="M61" s="2">
        <f t="shared" si="23"/>
        <v>0</v>
      </c>
      <c r="N61" s="6">
        <f t="shared" si="21"/>
        <v>0</v>
      </c>
      <c r="O61" s="6"/>
      <c r="P61" s="3"/>
      <c r="Q61" s="1"/>
      <c r="R61" s="2"/>
      <c r="S61" s="6">
        <f t="shared" si="24"/>
        <v>0</v>
      </c>
      <c r="T61" s="6"/>
      <c r="U61" s="3"/>
      <c r="V61" s="1"/>
      <c r="W61" s="2"/>
      <c r="X61" s="6">
        <f t="shared" si="25"/>
        <v>0</v>
      </c>
      <c r="Y61" s="6"/>
      <c r="Z61" s="3"/>
      <c r="AA61" s="1"/>
      <c r="AB61" s="2"/>
      <c r="AC61" s="6">
        <f t="shared" si="26"/>
        <v>0</v>
      </c>
      <c r="AD61" s="6"/>
      <c r="AE61" s="6">
        <f t="shared" si="27"/>
        <v>0</v>
      </c>
      <c r="AF61" s="6"/>
    </row>
    <row r="62" spans="1:32" hidden="1" x14ac:dyDescent="0.25">
      <c r="A62" s="1"/>
      <c r="B62" s="1"/>
      <c r="C62" s="1"/>
      <c r="D62" s="1"/>
      <c r="E62" s="2"/>
      <c r="F62" s="4"/>
      <c r="G62" s="1"/>
      <c r="H62" s="1"/>
      <c r="I62" s="5">
        <f t="shared" si="22"/>
        <v>0</v>
      </c>
      <c r="J62" s="3"/>
      <c r="K62" s="1"/>
      <c r="L62" s="1"/>
      <c r="M62" s="2">
        <f t="shared" si="23"/>
        <v>0</v>
      </c>
      <c r="N62" s="6">
        <f t="shared" si="21"/>
        <v>0</v>
      </c>
      <c r="O62" s="6"/>
      <c r="P62" s="3"/>
      <c r="Q62" s="1"/>
      <c r="R62" s="2"/>
      <c r="S62" s="6">
        <f t="shared" si="24"/>
        <v>0</v>
      </c>
      <c r="T62" s="6"/>
      <c r="U62" s="3"/>
      <c r="V62" s="1"/>
      <c r="W62" s="2"/>
      <c r="X62" s="6">
        <f t="shared" si="25"/>
        <v>0</v>
      </c>
      <c r="Y62" s="6"/>
      <c r="Z62" s="3"/>
      <c r="AA62" s="1"/>
      <c r="AB62" s="2"/>
      <c r="AC62" s="6">
        <f t="shared" si="26"/>
        <v>0</v>
      </c>
      <c r="AD62" s="6"/>
      <c r="AE62" s="6">
        <f t="shared" si="27"/>
        <v>0</v>
      </c>
      <c r="AF62" s="6"/>
    </row>
    <row r="63" spans="1:32" hidden="1" x14ac:dyDescent="0.25">
      <c r="A63" s="1"/>
      <c r="B63" s="1"/>
      <c r="C63" s="1"/>
      <c r="D63" s="1"/>
      <c r="E63" s="2"/>
      <c r="F63" s="4"/>
      <c r="G63" s="1"/>
      <c r="H63" s="1"/>
      <c r="I63" s="5">
        <f t="shared" si="22"/>
        <v>0</v>
      </c>
      <c r="J63" s="3"/>
      <c r="K63" s="1"/>
      <c r="L63" s="1"/>
      <c r="M63" s="2">
        <f t="shared" si="23"/>
        <v>0</v>
      </c>
      <c r="N63" s="6">
        <f t="shared" si="21"/>
        <v>0</v>
      </c>
      <c r="O63" s="6"/>
      <c r="P63" s="3"/>
      <c r="Q63" s="1"/>
      <c r="R63" s="2"/>
      <c r="S63" s="6">
        <f t="shared" si="24"/>
        <v>0</v>
      </c>
      <c r="T63" s="6"/>
      <c r="U63" s="3"/>
      <c r="V63" s="1"/>
      <c r="W63" s="2"/>
      <c r="X63" s="6">
        <f t="shared" si="25"/>
        <v>0</v>
      </c>
      <c r="Y63" s="6"/>
      <c r="Z63" s="3"/>
      <c r="AA63" s="1"/>
      <c r="AB63" s="2"/>
      <c r="AC63" s="6">
        <f t="shared" si="26"/>
        <v>0</v>
      </c>
      <c r="AD63" s="6"/>
      <c r="AE63" s="6">
        <f t="shared" si="27"/>
        <v>0</v>
      </c>
      <c r="AF63" s="6"/>
    </row>
    <row r="64" spans="1:32" hidden="1" x14ac:dyDescent="0.25">
      <c r="A64" s="1"/>
      <c r="B64" s="1"/>
      <c r="C64" s="1"/>
      <c r="D64" s="1"/>
      <c r="E64" s="2"/>
      <c r="F64" s="4"/>
      <c r="G64" s="1"/>
      <c r="H64" s="1"/>
      <c r="I64" s="5">
        <f t="shared" si="22"/>
        <v>0</v>
      </c>
      <c r="J64" s="3"/>
      <c r="K64" s="1"/>
      <c r="L64" s="1"/>
      <c r="M64" s="2">
        <f t="shared" si="23"/>
        <v>0</v>
      </c>
      <c r="N64" s="6">
        <f t="shared" si="21"/>
        <v>0</v>
      </c>
      <c r="O64" s="6"/>
      <c r="P64" s="3"/>
      <c r="Q64" s="1"/>
      <c r="R64" s="2"/>
      <c r="S64" s="6">
        <f t="shared" si="24"/>
        <v>0</v>
      </c>
      <c r="T64" s="6"/>
      <c r="U64" s="3"/>
      <c r="V64" s="1"/>
      <c r="W64" s="2"/>
      <c r="X64" s="6">
        <f t="shared" si="25"/>
        <v>0</v>
      </c>
      <c r="Y64" s="6"/>
      <c r="Z64" s="3"/>
      <c r="AA64" s="1"/>
      <c r="AB64" s="2"/>
      <c r="AC64" s="6">
        <f t="shared" si="26"/>
        <v>0</v>
      </c>
      <c r="AD64" s="6"/>
      <c r="AE64" s="6">
        <f t="shared" si="27"/>
        <v>0</v>
      </c>
      <c r="AF64" s="6"/>
    </row>
    <row r="65" spans="1:32" hidden="1" x14ac:dyDescent="0.25">
      <c r="A65" s="1"/>
      <c r="B65" s="1"/>
      <c r="C65" s="1"/>
      <c r="D65" s="1"/>
      <c r="E65" s="2"/>
      <c r="F65" s="4"/>
      <c r="G65" s="1"/>
      <c r="H65" s="1"/>
      <c r="I65" s="5">
        <f t="shared" si="22"/>
        <v>0</v>
      </c>
      <c r="J65" s="3"/>
      <c r="K65" s="1"/>
      <c r="L65" s="1"/>
      <c r="M65" s="2">
        <f t="shared" si="23"/>
        <v>0</v>
      </c>
      <c r="N65" s="6">
        <f t="shared" si="21"/>
        <v>0</v>
      </c>
      <c r="O65" s="6"/>
      <c r="P65" s="3"/>
      <c r="Q65" s="1"/>
      <c r="R65" s="2"/>
      <c r="S65" s="6">
        <f t="shared" si="24"/>
        <v>0</v>
      </c>
      <c r="T65" s="6"/>
      <c r="U65" s="3"/>
      <c r="V65" s="1"/>
      <c r="W65" s="2"/>
      <c r="X65" s="6">
        <f t="shared" si="25"/>
        <v>0</v>
      </c>
      <c r="Y65" s="6"/>
      <c r="Z65" s="3"/>
      <c r="AA65" s="1"/>
      <c r="AB65" s="2"/>
      <c r="AC65" s="6">
        <f t="shared" si="26"/>
        <v>0</v>
      </c>
      <c r="AD65" s="6"/>
      <c r="AE65" s="6">
        <f t="shared" si="27"/>
        <v>0</v>
      </c>
      <c r="AF65" s="6"/>
    </row>
    <row r="66" spans="1:32" hidden="1" x14ac:dyDescent="0.25">
      <c r="A66" s="1"/>
      <c r="B66" s="1"/>
      <c r="C66" s="1"/>
      <c r="D66" s="1"/>
      <c r="E66" s="2"/>
      <c r="F66" s="4"/>
      <c r="G66" s="1"/>
      <c r="H66" s="1"/>
      <c r="I66" s="5">
        <f t="shared" si="22"/>
        <v>0</v>
      </c>
      <c r="J66" s="3"/>
      <c r="K66" s="1"/>
      <c r="L66" s="1"/>
      <c r="M66" s="2">
        <f t="shared" si="23"/>
        <v>0</v>
      </c>
      <c r="N66" s="6">
        <f t="shared" si="21"/>
        <v>0</v>
      </c>
      <c r="O66" s="6"/>
      <c r="P66" s="3"/>
      <c r="Q66" s="1"/>
      <c r="R66" s="2"/>
      <c r="S66" s="6">
        <f t="shared" si="24"/>
        <v>0</v>
      </c>
      <c r="T66" s="6"/>
      <c r="U66" s="3"/>
      <c r="V66" s="1"/>
      <c r="W66" s="2"/>
      <c r="X66" s="6">
        <f t="shared" si="25"/>
        <v>0</v>
      </c>
      <c r="Y66" s="6"/>
      <c r="Z66" s="3"/>
      <c r="AA66" s="1"/>
      <c r="AB66" s="2"/>
      <c r="AC66" s="6">
        <f t="shared" si="26"/>
        <v>0</v>
      </c>
      <c r="AD66" s="6"/>
      <c r="AE66" s="6">
        <f t="shared" si="27"/>
        <v>0</v>
      </c>
      <c r="AF66" s="6"/>
    </row>
    <row r="67" spans="1:32" hidden="1" x14ac:dyDescent="0.25">
      <c r="A67" s="1"/>
      <c r="B67" s="1"/>
      <c r="C67" s="1"/>
      <c r="D67" s="1"/>
      <c r="E67" s="2"/>
      <c r="F67" s="4"/>
      <c r="G67" s="1"/>
      <c r="H67" s="1"/>
      <c r="I67" s="5">
        <f t="shared" si="22"/>
        <v>0</v>
      </c>
      <c r="J67" s="3"/>
      <c r="K67" s="1"/>
      <c r="L67" s="1"/>
      <c r="M67" s="2">
        <f t="shared" si="23"/>
        <v>0</v>
      </c>
      <c r="N67" s="6">
        <f t="shared" si="21"/>
        <v>0</v>
      </c>
      <c r="O67" s="6"/>
      <c r="P67" s="3"/>
      <c r="Q67" s="1"/>
      <c r="R67" s="2"/>
      <c r="S67" s="6">
        <f t="shared" si="24"/>
        <v>0</v>
      </c>
      <c r="T67" s="6"/>
      <c r="U67" s="3"/>
      <c r="V67" s="1"/>
      <c r="W67" s="2"/>
      <c r="X67" s="6">
        <f t="shared" si="25"/>
        <v>0</v>
      </c>
      <c r="Y67" s="6"/>
      <c r="Z67" s="3"/>
      <c r="AA67" s="1"/>
      <c r="AB67" s="2"/>
      <c r="AC67" s="6">
        <f t="shared" si="26"/>
        <v>0</v>
      </c>
      <c r="AD67" s="6"/>
      <c r="AE67" s="6">
        <f t="shared" si="27"/>
        <v>0</v>
      </c>
      <c r="AF67" s="6"/>
    </row>
    <row r="68" spans="1:32" hidden="1" x14ac:dyDescent="0.25">
      <c r="A68" s="1"/>
      <c r="B68" s="1"/>
      <c r="C68" s="1"/>
      <c r="D68" s="1"/>
      <c r="E68" s="2"/>
      <c r="F68" s="4"/>
      <c r="G68" s="1"/>
      <c r="H68" s="1"/>
      <c r="I68" s="5">
        <f t="shared" si="22"/>
        <v>0</v>
      </c>
      <c r="J68" s="3"/>
      <c r="K68" s="1"/>
      <c r="L68" s="1"/>
      <c r="M68" s="2">
        <f t="shared" si="23"/>
        <v>0</v>
      </c>
      <c r="N68" s="6">
        <f t="shared" si="21"/>
        <v>0</v>
      </c>
      <c r="O68" s="6"/>
      <c r="P68" s="3"/>
      <c r="Q68" s="1"/>
      <c r="R68" s="2"/>
      <c r="S68" s="6">
        <f t="shared" si="24"/>
        <v>0</v>
      </c>
      <c r="T68" s="6"/>
      <c r="U68" s="3"/>
      <c r="V68" s="1"/>
      <c r="W68" s="2"/>
      <c r="X68" s="6">
        <f t="shared" si="25"/>
        <v>0</v>
      </c>
      <c r="Y68" s="6"/>
      <c r="Z68" s="3"/>
      <c r="AA68" s="1"/>
      <c r="AB68" s="2"/>
      <c r="AC68" s="6">
        <f t="shared" si="26"/>
        <v>0</v>
      </c>
      <c r="AD68" s="6"/>
      <c r="AE68" s="6">
        <f t="shared" si="27"/>
        <v>0</v>
      </c>
      <c r="AF68" s="6"/>
    </row>
    <row r="69" spans="1:32" hidden="1" x14ac:dyDescent="0.25">
      <c r="A69" s="1"/>
      <c r="B69" s="1"/>
      <c r="C69" s="1"/>
      <c r="D69" s="1"/>
      <c r="E69" s="2"/>
      <c r="F69" s="4"/>
      <c r="G69" s="1"/>
      <c r="H69" s="1"/>
      <c r="I69" s="5">
        <f t="shared" si="22"/>
        <v>0</v>
      </c>
      <c r="J69" s="3"/>
      <c r="K69" s="1"/>
      <c r="L69" s="1"/>
      <c r="M69" s="2">
        <f t="shared" si="23"/>
        <v>0</v>
      </c>
      <c r="N69" s="6">
        <f t="shared" si="21"/>
        <v>0</v>
      </c>
      <c r="O69" s="6"/>
      <c r="P69" s="3"/>
      <c r="Q69" s="1"/>
      <c r="R69" s="2"/>
      <c r="S69" s="6">
        <f t="shared" si="24"/>
        <v>0</v>
      </c>
      <c r="T69" s="6"/>
      <c r="U69" s="3"/>
      <c r="V69" s="1"/>
      <c r="W69" s="2"/>
      <c r="X69" s="6">
        <f t="shared" si="25"/>
        <v>0</v>
      </c>
      <c r="Y69" s="6"/>
      <c r="Z69" s="3"/>
      <c r="AA69" s="1"/>
      <c r="AB69" s="2"/>
      <c r="AC69" s="6">
        <f t="shared" si="26"/>
        <v>0</v>
      </c>
      <c r="AD69" s="6"/>
      <c r="AE69" s="6">
        <f t="shared" si="27"/>
        <v>0</v>
      </c>
      <c r="AF69" s="6"/>
    </row>
    <row r="70" spans="1:32" hidden="1" x14ac:dyDescent="0.25"/>
    <row r="72" spans="1:32" x14ac:dyDescent="0.25">
      <c r="A72" s="21" t="s">
        <v>96</v>
      </c>
      <c r="B72" s="21"/>
      <c r="C72" s="21"/>
      <c r="D72" s="21"/>
      <c r="E72" s="21"/>
    </row>
    <row r="73" spans="1:32" ht="18.75" x14ac:dyDescent="0.3">
      <c r="A73" s="7"/>
      <c r="B73" s="7"/>
      <c r="C73" s="7"/>
      <c r="D73" s="7"/>
      <c r="E73" s="7"/>
      <c r="F73" s="22" t="s">
        <v>16</v>
      </c>
      <c r="G73" s="23"/>
      <c r="H73" s="23"/>
      <c r="I73" s="24"/>
      <c r="J73" s="22" t="s">
        <v>17</v>
      </c>
      <c r="K73" s="23"/>
      <c r="L73" s="23"/>
      <c r="M73" s="24"/>
      <c r="N73" s="8" t="s">
        <v>18</v>
      </c>
      <c r="O73" s="8"/>
      <c r="P73" s="20" t="s">
        <v>19</v>
      </c>
      <c r="Q73" s="20"/>
      <c r="R73" s="20"/>
      <c r="S73" s="20"/>
      <c r="T73" s="9"/>
      <c r="U73" s="20" t="s">
        <v>20</v>
      </c>
      <c r="V73" s="20"/>
      <c r="W73" s="20"/>
      <c r="X73" s="20"/>
      <c r="Y73" s="9"/>
      <c r="Z73" s="20" t="s">
        <v>21</v>
      </c>
      <c r="AA73" s="20"/>
      <c r="AB73" s="20"/>
      <c r="AC73" s="20"/>
      <c r="AD73" s="9"/>
      <c r="AE73" s="9"/>
      <c r="AF73" s="9"/>
    </row>
    <row r="74" spans="1:32" x14ac:dyDescent="0.25">
      <c r="A74" s="1" t="s">
        <v>0</v>
      </c>
      <c r="B74" s="1" t="s">
        <v>1</v>
      </c>
      <c r="C74" s="1" t="s">
        <v>2</v>
      </c>
      <c r="D74" s="1" t="s">
        <v>3</v>
      </c>
      <c r="E74" s="2" t="s">
        <v>4</v>
      </c>
      <c r="F74" s="4" t="s">
        <v>5</v>
      </c>
      <c r="G74" s="1" t="s">
        <v>6</v>
      </c>
      <c r="H74" s="1" t="s">
        <v>7</v>
      </c>
      <c r="I74" s="5" t="s">
        <v>8</v>
      </c>
      <c r="J74" s="3" t="s">
        <v>5</v>
      </c>
      <c r="K74" s="1" t="s">
        <v>6</v>
      </c>
      <c r="L74" s="1" t="s">
        <v>7</v>
      </c>
      <c r="M74" s="2" t="s">
        <v>8</v>
      </c>
      <c r="N74" s="6" t="s">
        <v>9</v>
      </c>
      <c r="O74" s="6" t="s">
        <v>10</v>
      </c>
      <c r="P74" s="3" t="s">
        <v>5</v>
      </c>
      <c r="Q74" s="1" t="s">
        <v>6</v>
      </c>
      <c r="R74" s="2" t="s">
        <v>7</v>
      </c>
      <c r="S74" s="6" t="s">
        <v>13</v>
      </c>
      <c r="T74" s="6" t="s">
        <v>10</v>
      </c>
      <c r="U74" s="3" t="s">
        <v>5</v>
      </c>
      <c r="V74" s="1" t="s">
        <v>6</v>
      </c>
      <c r="W74" s="2" t="s">
        <v>7</v>
      </c>
      <c r="X74" s="6" t="s">
        <v>14</v>
      </c>
      <c r="Y74" s="6" t="s">
        <v>10</v>
      </c>
      <c r="Z74" s="3" t="s">
        <v>5</v>
      </c>
      <c r="AA74" s="1" t="s">
        <v>6</v>
      </c>
      <c r="AB74" s="2" t="s">
        <v>7</v>
      </c>
      <c r="AC74" s="6" t="s">
        <v>15</v>
      </c>
      <c r="AD74" s="6" t="s">
        <v>10</v>
      </c>
      <c r="AE74" s="6" t="s">
        <v>11</v>
      </c>
      <c r="AF74" s="6" t="s">
        <v>12</v>
      </c>
    </row>
    <row r="75" spans="1:32" x14ac:dyDescent="0.25">
      <c r="A75" s="12">
        <v>128</v>
      </c>
      <c r="B75" s="10" t="s">
        <v>43</v>
      </c>
      <c r="C75" s="1" t="s">
        <v>48</v>
      </c>
      <c r="D75" s="1" t="s">
        <v>49</v>
      </c>
      <c r="E75" s="2"/>
      <c r="F75" s="4">
        <v>3.6</v>
      </c>
      <c r="G75" s="1">
        <v>7</v>
      </c>
      <c r="H75" s="1"/>
      <c r="I75" s="5">
        <f>(F75+G75)-H75</f>
        <v>10.6</v>
      </c>
      <c r="J75" s="3">
        <v>3.3</v>
      </c>
      <c r="K75" s="1">
        <v>7</v>
      </c>
      <c r="L75" s="1"/>
      <c r="M75" s="2">
        <f>(J75+K75)-L75</f>
        <v>10.3</v>
      </c>
      <c r="N75" s="6">
        <f>(I75+M75)/2</f>
        <v>10.45</v>
      </c>
      <c r="O75" s="6">
        <f>RANK(N75,(N75:N89))</f>
        <v>4</v>
      </c>
      <c r="P75" s="3">
        <v>4.5</v>
      </c>
      <c r="Q75" s="1">
        <v>8</v>
      </c>
      <c r="R75" s="2"/>
      <c r="S75" s="6">
        <f>(P75+Q75)-R75</f>
        <v>12.5</v>
      </c>
      <c r="T75" s="6"/>
      <c r="U75" s="3">
        <v>4.5</v>
      </c>
      <c r="V75" s="1">
        <v>7.5</v>
      </c>
      <c r="W75" s="2"/>
      <c r="X75" s="6">
        <f>(U75+V75)-W75</f>
        <v>12</v>
      </c>
      <c r="Y75" s="6"/>
      <c r="Z75" s="3">
        <v>4.5</v>
      </c>
      <c r="AA75" s="1">
        <v>4.7</v>
      </c>
      <c r="AB75" s="2"/>
      <c r="AC75" s="6">
        <f>(Z75+AA75)-AB75</f>
        <v>9.1999999999999993</v>
      </c>
      <c r="AD75" s="6"/>
      <c r="AE75" s="6">
        <f>N75+S75+X75+AC75</f>
        <v>44.150000000000006</v>
      </c>
      <c r="AF75" s="6"/>
    </row>
    <row r="76" spans="1:32" x14ac:dyDescent="0.25">
      <c r="A76" s="12">
        <v>129</v>
      </c>
      <c r="B76" s="10" t="s">
        <v>44</v>
      </c>
      <c r="C76" s="1" t="s">
        <v>48</v>
      </c>
      <c r="D76" s="1" t="s">
        <v>49</v>
      </c>
      <c r="E76" s="2"/>
      <c r="F76" s="4">
        <v>3.6</v>
      </c>
      <c r="G76" s="1">
        <v>8</v>
      </c>
      <c r="H76" s="1"/>
      <c r="I76" s="5">
        <f>(F76+G76)-H76</f>
        <v>11.6</v>
      </c>
      <c r="J76" s="3">
        <v>3.6</v>
      </c>
      <c r="K76" s="1">
        <v>7.5</v>
      </c>
      <c r="L76" s="1"/>
      <c r="M76" s="2">
        <f>(J76+K76)-L76</f>
        <v>11.1</v>
      </c>
      <c r="N76" s="6">
        <f t="shared" ref="N76:N89" si="28">(I76+M76)/2</f>
        <v>11.35</v>
      </c>
      <c r="O76" s="6"/>
      <c r="P76" s="3">
        <v>4.5</v>
      </c>
      <c r="Q76" s="1">
        <v>8.9</v>
      </c>
      <c r="R76" s="2"/>
      <c r="S76" s="6">
        <f>(P76+Q76)-R76</f>
        <v>13.4</v>
      </c>
      <c r="T76" s="6"/>
      <c r="U76" s="3">
        <v>4.5</v>
      </c>
      <c r="V76" s="1">
        <v>8.6</v>
      </c>
      <c r="W76" s="2"/>
      <c r="X76" s="6">
        <f>(U76+V76)-W76</f>
        <v>13.1</v>
      </c>
      <c r="Y76" s="6"/>
      <c r="Z76" s="3">
        <v>4.5</v>
      </c>
      <c r="AA76" s="1">
        <v>5.4</v>
      </c>
      <c r="AB76" s="2"/>
      <c r="AC76" s="6">
        <f>(Z76+AA76)-AB76</f>
        <v>9.9</v>
      </c>
      <c r="AD76" s="6"/>
      <c r="AE76" s="6">
        <f>N76+S76+X76+AC76</f>
        <v>47.75</v>
      </c>
      <c r="AF76" s="6"/>
    </row>
    <row r="77" spans="1:32" x14ac:dyDescent="0.25">
      <c r="A77" s="12">
        <v>130</v>
      </c>
      <c r="B77" s="10" t="s">
        <v>45</v>
      </c>
      <c r="C77" s="1" t="s">
        <v>48</v>
      </c>
      <c r="D77" s="1" t="s">
        <v>49</v>
      </c>
      <c r="E77" s="2"/>
      <c r="F77" s="4">
        <v>3.6</v>
      </c>
      <c r="G77" s="1">
        <v>7.5</v>
      </c>
      <c r="H77" s="1"/>
      <c r="I77" s="5">
        <f t="shared" ref="I77:I89" si="29">(F77+G77)-H77</f>
        <v>11.1</v>
      </c>
      <c r="J77" s="3">
        <v>3.6</v>
      </c>
      <c r="K77" s="1">
        <v>7.5</v>
      </c>
      <c r="L77" s="1"/>
      <c r="M77" s="2">
        <f t="shared" ref="M77:M89" si="30">(J77+K77)-L77</f>
        <v>11.1</v>
      </c>
      <c r="N77" s="6">
        <f t="shared" si="28"/>
        <v>11.1</v>
      </c>
      <c r="O77" s="6"/>
      <c r="P77" s="3">
        <v>4.5</v>
      </c>
      <c r="Q77" s="1">
        <v>8</v>
      </c>
      <c r="R77" s="2"/>
      <c r="S77" s="6">
        <f t="shared" ref="S77:S89" si="31">(P77+Q77)-R77</f>
        <v>12.5</v>
      </c>
      <c r="T77" s="6"/>
      <c r="U77" s="3">
        <v>4.5</v>
      </c>
      <c r="V77" s="1">
        <v>6.6</v>
      </c>
      <c r="W77" s="2"/>
      <c r="X77" s="6">
        <f t="shared" ref="X77:X89" si="32">(U77+V77)-W77</f>
        <v>11.1</v>
      </c>
      <c r="Y77" s="6"/>
      <c r="Z77" s="3">
        <v>4.5</v>
      </c>
      <c r="AA77" s="1">
        <v>4.5999999999999996</v>
      </c>
      <c r="AB77" s="2"/>
      <c r="AC77" s="6">
        <f t="shared" ref="AC77:AC89" si="33">(Z77+AA77)-AB77</f>
        <v>9.1</v>
      </c>
      <c r="AD77" s="6"/>
      <c r="AE77" s="6">
        <f t="shared" ref="AE77:AE89" si="34">N77+S77+X77+AC77</f>
        <v>43.800000000000004</v>
      </c>
      <c r="AF77" s="6"/>
    </row>
    <row r="78" spans="1:32" hidden="1" x14ac:dyDescent="0.25">
      <c r="A78" s="12">
        <v>131</v>
      </c>
      <c r="B78" s="10" t="s">
        <v>46</v>
      </c>
      <c r="C78" s="1" t="s">
        <v>48</v>
      </c>
      <c r="D78" s="1" t="s">
        <v>49</v>
      </c>
      <c r="E78" s="2"/>
      <c r="F78" s="4">
        <v>0</v>
      </c>
      <c r="G78" s="1"/>
      <c r="H78" s="1"/>
      <c r="I78" s="5">
        <f t="shared" si="29"/>
        <v>0</v>
      </c>
      <c r="J78" s="3"/>
      <c r="K78" s="1"/>
      <c r="L78" s="1"/>
      <c r="M78" s="2">
        <f t="shared" si="30"/>
        <v>0</v>
      </c>
      <c r="N78" s="6">
        <f t="shared" si="28"/>
        <v>0</v>
      </c>
      <c r="O78" s="6"/>
      <c r="P78" s="3">
        <v>0</v>
      </c>
      <c r="Q78" s="1">
        <v>0</v>
      </c>
      <c r="R78" s="2"/>
      <c r="S78" s="6">
        <f t="shared" si="31"/>
        <v>0</v>
      </c>
      <c r="T78" s="6"/>
      <c r="U78" s="3"/>
      <c r="V78" s="1"/>
      <c r="W78" s="2"/>
      <c r="X78" s="6">
        <f t="shared" si="32"/>
        <v>0</v>
      </c>
      <c r="Y78" s="6"/>
      <c r="Z78" s="3"/>
      <c r="AA78" s="1"/>
      <c r="AB78" s="2"/>
      <c r="AC78" s="6">
        <f t="shared" si="33"/>
        <v>0</v>
      </c>
      <c r="AD78" s="6"/>
      <c r="AE78" s="6">
        <f t="shared" si="34"/>
        <v>0</v>
      </c>
      <c r="AF78" s="6"/>
    </row>
    <row r="79" spans="1:32" x14ac:dyDescent="0.25">
      <c r="A79" s="12">
        <v>132</v>
      </c>
      <c r="B79" s="10" t="s">
        <v>47</v>
      </c>
      <c r="C79" s="1" t="s">
        <v>48</v>
      </c>
      <c r="D79" s="1" t="s">
        <v>49</v>
      </c>
      <c r="E79" s="2"/>
      <c r="F79" s="4">
        <v>3.6</v>
      </c>
      <c r="G79" s="1">
        <v>7.3</v>
      </c>
      <c r="H79" s="1"/>
      <c r="I79" s="5">
        <f t="shared" si="29"/>
        <v>10.9</v>
      </c>
      <c r="J79" s="3">
        <v>3.3</v>
      </c>
      <c r="K79" s="1">
        <v>7</v>
      </c>
      <c r="L79" s="1"/>
      <c r="M79" s="2">
        <f t="shared" si="30"/>
        <v>10.3</v>
      </c>
      <c r="N79" s="6">
        <f t="shared" si="28"/>
        <v>10.600000000000001</v>
      </c>
      <c r="O79" s="6"/>
      <c r="P79" s="3">
        <v>3.9</v>
      </c>
      <c r="Q79" s="1">
        <v>7</v>
      </c>
      <c r="R79" s="2">
        <v>1</v>
      </c>
      <c r="S79" s="6">
        <f t="shared" si="31"/>
        <v>9.9</v>
      </c>
      <c r="T79" s="6"/>
      <c r="U79" s="3">
        <v>4.5</v>
      </c>
      <c r="V79" s="1">
        <v>6.5</v>
      </c>
      <c r="W79" s="2"/>
      <c r="X79" s="6">
        <f t="shared" si="32"/>
        <v>11</v>
      </c>
      <c r="Y79" s="6"/>
      <c r="Z79" s="3">
        <v>4.5</v>
      </c>
      <c r="AA79" s="1">
        <v>4.5</v>
      </c>
      <c r="AB79" s="2"/>
      <c r="AC79" s="6">
        <f t="shared" si="33"/>
        <v>9</v>
      </c>
      <c r="AD79" s="6"/>
      <c r="AE79" s="6">
        <f t="shared" si="34"/>
        <v>40.5</v>
      </c>
      <c r="AF79" s="6"/>
    </row>
    <row r="80" spans="1:32" x14ac:dyDescent="0.25">
      <c r="A80" s="11"/>
      <c r="B80" s="11"/>
      <c r="C80" s="1"/>
      <c r="D80" s="1"/>
      <c r="E80" s="2"/>
      <c r="F80" s="4"/>
      <c r="G80" s="1"/>
      <c r="H80" s="1"/>
      <c r="I80" s="5">
        <f t="shared" si="29"/>
        <v>0</v>
      </c>
      <c r="J80" s="3"/>
      <c r="K80" s="1"/>
      <c r="L80" s="1"/>
      <c r="M80" s="2">
        <f t="shared" si="30"/>
        <v>0</v>
      </c>
      <c r="N80" s="6">
        <f t="shared" si="28"/>
        <v>0</v>
      </c>
      <c r="O80" s="6"/>
      <c r="P80" s="3"/>
      <c r="Q80" s="1"/>
      <c r="R80" s="2"/>
      <c r="S80" s="6">
        <f t="shared" si="31"/>
        <v>0</v>
      </c>
      <c r="T80" s="6"/>
      <c r="U80" s="3"/>
      <c r="V80" s="1"/>
      <c r="W80" s="2"/>
      <c r="X80" s="6">
        <f t="shared" si="32"/>
        <v>0</v>
      </c>
      <c r="Y80" s="6"/>
      <c r="Z80" s="3"/>
      <c r="AA80" s="1"/>
      <c r="AB80" s="2"/>
      <c r="AC80" s="6">
        <f t="shared" si="33"/>
        <v>0</v>
      </c>
      <c r="AD80" s="6"/>
      <c r="AE80" s="6">
        <f t="shared" si="34"/>
        <v>0</v>
      </c>
      <c r="AF80" s="6"/>
    </row>
    <row r="81" spans="1:32" x14ac:dyDescent="0.25">
      <c r="A81" s="1"/>
      <c r="B81" s="1"/>
      <c r="C81" s="1"/>
      <c r="D81" s="1"/>
      <c r="E81" s="2"/>
      <c r="F81" s="4"/>
      <c r="G81" s="1"/>
      <c r="H81" s="1"/>
      <c r="I81" s="5">
        <f t="shared" si="29"/>
        <v>0</v>
      </c>
      <c r="J81" s="3"/>
      <c r="K81" s="1"/>
      <c r="L81" s="1"/>
      <c r="M81" s="2">
        <f t="shared" si="30"/>
        <v>0</v>
      </c>
      <c r="N81" s="6">
        <f t="shared" si="28"/>
        <v>0</v>
      </c>
      <c r="O81" s="6"/>
      <c r="P81" s="3"/>
      <c r="Q81" s="1"/>
      <c r="R81" s="2"/>
      <c r="S81" s="6">
        <f t="shared" si="31"/>
        <v>0</v>
      </c>
      <c r="T81" s="6"/>
      <c r="U81" s="3"/>
      <c r="V81" s="1"/>
      <c r="W81" s="2"/>
      <c r="X81" s="6">
        <f t="shared" si="32"/>
        <v>0</v>
      </c>
      <c r="Y81" s="6"/>
      <c r="Z81" s="3"/>
      <c r="AA81" s="1"/>
      <c r="AB81" s="2"/>
      <c r="AC81" s="6">
        <f t="shared" si="33"/>
        <v>0</v>
      </c>
      <c r="AD81" s="6"/>
      <c r="AE81" s="6">
        <f t="shared" si="34"/>
        <v>0</v>
      </c>
      <c r="AF81" s="6"/>
    </row>
    <row r="82" spans="1:32" x14ac:dyDescent="0.25">
      <c r="A82" s="1"/>
      <c r="B82" s="1"/>
      <c r="C82" s="1"/>
      <c r="D82" s="1"/>
      <c r="E82" s="2"/>
      <c r="F82" s="4"/>
      <c r="G82" s="1"/>
      <c r="H82" s="1"/>
      <c r="I82" s="5">
        <f t="shared" si="29"/>
        <v>0</v>
      </c>
      <c r="J82" s="3"/>
      <c r="K82" s="1"/>
      <c r="L82" s="1"/>
      <c r="M82" s="2">
        <f t="shared" si="30"/>
        <v>0</v>
      </c>
      <c r="N82" s="6">
        <f t="shared" si="28"/>
        <v>0</v>
      </c>
      <c r="O82" s="6"/>
      <c r="P82" s="3"/>
      <c r="Q82" s="1"/>
      <c r="R82" s="2"/>
      <c r="S82" s="6">
        <f t="shared" si="31"/>
        <v>0</v>
      </c>
      <c r="T82" s="6"/>
      <c r="U82" s="3"/>
      <c r="V82" s="1"/>
      <c r="W82" s="2"/>
      <c r="X82" s="6">
        <f t="shared" si="32"/>
        <v>0</v>
      </c>
      <c r="Y82" s="6"/>
      <c r="Z82" s="3"/>
      <c r="AA82" s="1"/>
      <c r="AB82" s="2"/>
      <c r="AC82" s="6">
        <f t="shared" si="33"/>
        <v>0</v>
      </c>
      <c r="AD82" s="6"/>
      <c r="AE82" s="6">
        <f t="shared" si="34"/>
        <v>0</v>
      </c>
      <c r="AF82" s="6"/>
    </row>
    <row r="83" spans="1:32" x14ac:dyDescent="0.25">
      <c r="A83" s="1"/>
      <c r="B83" s="1"/>
      <c r="C83" s="1"/>
      <c r="D83" s="1"/>
      <c r="E83" s="2"/>
      <c r="F83" s="4"/>
      <c r="G83" s="1"/>
      <c r="H83" s="1"/>
      <c r="I83" s="5">
        <f t="shared" si="29"/>
        <v>0</v>
      </c>
      <c r="J83" s="3"/>
      <c r="K83" s="1"/>
      <c r="L83" s="1"/>
      <c r="M83" s="2">
        <f t="shared" si="30"/>
        <v>0</v>
      </c>
      <c r="N83" s="6">
        <f t="shared" si="28"/>
        <v>0</v>
      </c>
      <c r="O83" s="6"/>
      <c r="P83" s="3"/>
      <c r="Q83" s="1"/>
      <c r="R83" s="2"/>
      <c r="S83" s="6">
        <f t="shared" si="31"/>
        <v>0</v>
      </c>
      <c r="T83" s="6"/>
      <c r="U83" s="3"/>
      <c r="V83" s="1"/>
      <c r="W83" s="2"/>
      <c r="X83" s="6">
        <f t="shared" si="32"/>
        <v>0</v>
      </c>
      <c r="Y83" s="6"/>
      <c r="Z83" s="3"/>
      <c r="AA83" s="1"/>
      <c r="AB83" s="2"/>
      <c r="AC83" s="6">
        <f t="shared" si="33"/>
        <v>0</v>
      </c>
      <c r="AD83" s="6"/>
      <c r="AE83" s="6">
        <f t="shared" si="34"/>
        <v>0</v>
      </c>
      <c r="AF83" s="6"/>
    </row>
    <row r="84" spans="1:32" x14ac:dyDescent="0.25">
      <c r="A84" s="1"/>
      <c r="B84" s="1"/>
      <c r="C84" s="1"/>
      <c r="D84" s="1"/>
      <c r="E84" s="2"/>
      <c r="F84" s="4"/>
      <c r="G84" s="1"/>
      <c r="H84" s="1"/>
      <c r="I84" s="5">
        <f t="shared" si="29"/>
        <v>0</v>
      </c>
      <c r="J84" s="3"/>
      <c r="K84" s="1"/>
      <c r="L84" s="1"/>
      <c r="M84" s="2">
        <f t="shared" si="30"/>
        <v>0</v>
      </c>
      <c r="N84" s="6">
        <f t="shared" si="28"/>
        <v>0</v>
      </c>
      <c r="O84" s="6"/>
      <c r="P84" s="3"/>
      <c r="Q84" s="1"/>
      <c r="R84" s="2"/>
      <c r="S84" s="6">
        <f t="shared" si="31"/>
        <v>0</v>
      </c>
      <c r="T84" s="6"/>
      <c r="U84" s="3"/>
      <c r="V84" s="1"/>
      <c r="W84" s="2"/>
      <c r="X84" s="6">
        <f t="shared" si="32"/>
        <v>0</v>
      </c>
      <c r="Y84" s="6"/>
      <c r="Z84" s="3"/>
      <c r="AA84" s="1"/>
      <c r="AB84" s="2"/>
      <c r="AC84" s="6">
        <f t="shared" si="33"/>
        <v>0</v>
      </c>
      <c r="AD84" s="6"/>
      <c r="AE84" s="6">
        <f t="shared" si="34"/>
        <v>0</v>
      </c>
      <c r="AF84" s="6"/>
    </row>
    <row r="85" spans="1:32" x14ac:dyDescent="0.25">
      <c r="A85" s="1"/>
      <c r="B85" s="1"/>
      <c r="C85" s="1"/>
      <c r="D85" s="1"/>
      <c r="E85" s="2"/>
      <c r="F85" s="4"/>
      <c r="G85" s="1"/>
      <c r="H85" s="1"/>
      <c r="I85" s="5">
        <f t="shared" si="29"/>
        <v>0</v>
      </c>
      <c r="J85" s="3"/>
      <c r="K85" s="1"/>
      <c r="L85" s="1"/>
      <c r="M85" s="2">
        <f t="shared" si="30"/>
        <v>0</v>
      </c>
      <c r="N85" s="6">
        <f t="shared" si="28"/>
        <v>0</v>
      </c>
      <c r="O85" s="6"/>
      <c r="P85" s="3"/>
      <c r="Q85" s="1"/>
      <c r="R85" s="2"/>
      <c r="S85" s="6">
        <f t="shared" si="31"/>
        <v>0</v>
      </c>
      <c r="T85" s="6"/>
      <c r="U85" s="3"/>
      <c r="V85" s="1"/>
      <c r="W85" s="2"/>
      <c r="X85" s="6">
        <f t="shared" si="32"/>
        <v>0</v>
      </c>
      <c r="Y85" s="6"/>
      <c r="Z85" s="3"/>
      <c r="AA85" s="1"/>
      <c r="AB85" s="2"/>
      <c r="AC85" s="6">
        <f t="shared" si="33"/>
        <v>0</v>
      </c>
      <c r="AD85" s="6"/>
      <c r="AE85" s="6">
        <f t="shared" si="34"/>
        <v>0</v>
      </c>
      <c r="AF85" s="6"/>
    </row>
    <row r="86" spans="1:32" x14ac:dyDescent="0.25">
      <c r="A86" s="1"/>
      <c r="B86" s="1"/>
      <c r="C86" s="1"/>
      <c r="D86" s="1"/>
      <c r="E86" s="2"/>
      <c r="F86" s="4"/>
      <c r="G86" s="1"/>
      <c r="H86" s="1"/>
      <c r="I86" s="5">
        <f t="shared" si="29"/>
        <v>0</v>
      </c>
      <c r="J86" s="3"/>
      <c r="K86" s="1"/>
      <c r="L86" s="1"/>
      <c r="M86" s="2">
        <f t="shared" si="30"/>
        <v>0</v>
      </c>
      <c r="N86" s="6">
        <f t="shared" si="28"/>
        <v>0</v>
      </c>
      <c r="O86" s="6"/>
      <c r="P86" s="3"/>
      <c r="Q86" s="1"/>
      <c r="R86" s="2"/>
      <c r="S86" s="6">
        <f t="shared" si="31"/>
        <v>0</v>
      </c>
      <c r="T86" s="6"/>
      <c r="U86" s="3"/>
      <c r="V86" s="1"/>
      <c r="W86" s="2"/>
      <c r="X86" s="6">
        <f t="shared" si="32"/>
        <v>0</v>
      </c>
      <c r="Y86" s="6"/>
      <c r="Z86" s="3"/>
      <c r="AA86" s="1"/>
      <c r="AB86" s="2"/>
      <c r="AC86" s="6">
        <f t="shared" si="33"/>
        <v>0</v>
      </c>
      <c r="AD86" s="6"/>
      <c r="AE86" s="6">
        <f t="shared" si="34"/>
        <v>0</v>
      </c>
      <c r="AF86" s="6"/>
    </row>
    <row r="87" spans="1:32" x14ac:dyDescent="0.25">
      <c r="A87" s="1"/>
      <c r="B87" s="1"/>
      <c r="C87" s="1"/>
      <c r="D87" s="1"/>
      <c r="E87" s="2"/>
      <c r="F87" s="4"/>
      <c r="G87" s="1"/>
      <c r="H87" s="1"/>
      <c r="I87" s="5">
        <f t="shared" si="29"/>
        <v>0</v>
      </c>
      <c r="J87" s="3"/>
      <c r="K87" s="1"/>
      <c r="L87" s="1"/>
      <c r="M87" s="2">
        <f t="shared" si="30"/>
        <v>0</v>
      </c>
      <c r="N87" s="6">
        <f t="shared" si="28"/>
        <v>0</v>
      </c>
      <c r="O87" s="6"/>
      <c r="P87" s="3"/>
      <c r="Q87" s="1"/>
      <c r="R87" s="2"/>
      <c r="S87" s="6">
        <f t="shared" si="31"/>
        <v>0</v>
      </c>
      <c r="T87" s="6"/>
      <c r="U87" s="3"/>
      <c r="V87" s="1"/>
      <c r="W87" s="2"/>
      <c r="X87" s="6">
        <f t="shared" si="32"/>
        <v>0</v>
      </c>
      <c r="Y87" s="6"/>
      <c r="Z87" s="3"/>
      <c r="AA87" s="1"/>
      <c r="AB87" s="2"/>
      <c r="AC87" s="6">
        <f t="shared" si="33"/>
        <v>0</v>
      </c>
      <c r="AD87" s="6"/>
      <c r="AE87" s="6">
        <f t="shared" si="34"/>
        <v>0</v>
      </c>
      <c r="AF87" s="6"/>
    </row>
    <row r="88" spans="1:32" x14ac:dyDescent="0.25">
      <c r="A88" s="1"/>
      <c r="B88" s="1"/>
      <c r="C88" s="1"/>
      <c r="D88" s="1"/>
      <c r="E88" s="2"/>
      <c r="F88" s="4"/>
      <c r="G88" s="1"/>
      <c r="H88" s="1"/>
      <c r="I88" s="5">
        <f t="shared" si="29"/>
        <v>0</v>
      </c>
      <c r="J88" s="3"/>
      <c r="K88" s="1"/>
      <c r="L88" s="1"/>
      <c r="M88" s="2">
        <f t="shared" si="30"/>
        <v>0</v>
      </c>
      <c r="N88" s="6">
        <f t="shared" si="28"/>
        <v>0</v>
      </c>
      <c r="O88" s="6"/>
      <c r="P88" s="3"/>
      <c r="Q88" s="1"/>
      <c r="R88" s="2"/>
      <c r="S88" s="6">
        <f t="shared" si="31"/>
        <v>0</v>
      </c>
      <c r="T88" s="6"/>
      <c r="U88" s="3"/>
      <c r="V88" s="1"/>
      <c r="W88" s="2"/>
      <c r="X88" s="6">
        <f t="shared" si="32"/>
        <v>0</v>
      </c>
      <c r="Y88" s="6"/>
      <c r="Z88" s="3"/>
      <c r="AA88" s="1"/>
      <c r="AB88" s="2"/>
      <c r="AC88" s="6">
        <f t="shared" si="33"/>
        <v>0</v>
      </c>
      <c r="AD88" s="6"/>
      <c r="AE88" s="6">
        <f t="shared" si="34"/>
        <v>0</v>
      </c>
      <c r="AF88" s="6"/>
    </row>
    <row r="89" spans="1:32" x14ac:dyDescent="0.25">
      <c r="A89" s="1"/>
      <c r="B89" s="1"/>
      <c r="C89" s="1"/>
      <c r="D89" s="1"/>
      <c r="E89" s="2"/>
      <c r="F89" s="4"/>
      <c r="G89" s="1"/>
      <c r="H89" s="1"/>
      <c r="I89" s="5">
        <f t="shared" si="29"/>
        <v>0</v>
      </c>
      <c r="J89" s="3"/>
      <c r="K89" s="1"/>
      <c r="L89" s="1"/>
      <c r="M89" s="2">
        <f t="shared" si="30"/>
        <v>0</v>
      </c>
      <c r="N89" s="6">
        <f t="shared" si="28"/>
        <v>0</v>
      </c>
      <c r="O89" s="6"/>
      <c r="P89" s="3"/>
      <c r="Q89" s="1"/>
      <c r="R89" s="2"/>
      <c r="S89" s="6">
        <f t="shared" si="31"/>
        <v>0</v>
      </c>
      <c r="T89" s="6"/>
      <c r="U89" s="3"/>
      <c r="V89" s="1"/>
      <c r="W89" s="2"/>
      <c r="X89" s="6">
        <f t="shared" si="32"/>
        <v>0</v>
      </c>
      <c r="Y89" s="6"/>
      <c r="Z89" s="3"/>
      <c r="AA89" s="1"/>
      <c r="AB89" s="2"/>
      <c r="AC89" s="6">
        <f t="shared" si="33"/>
        <v>0</v>
      </c>
      <c r="AD89" s="6"/>
      <c r="AE89" s="6">
        <f t="shared" si="34"/>
        <v>0</v>
      </c>
      <c r="AF89" s="6"/>
    </row>
  </sheetData>
  <mergeCells count="30">
    <mergeCell ref="U3:X3"/>
    <mergeCell ref="Z3:AC3"/>
    <mergeCell ref="A2:E2"/>
    <mergeCell ref="A13:E13"/>
    <mergeCell ref="F14:I14"/>
    <mergeCell ref="J14:M14"/>
    <mergeCell ref="P14:S14"/>
    <mergeCell ref="F3:I3"/>
    <mergeCell ref="J3:M3"/>
    <mergeCell ref="P3:S3"/>
    <mergeCell ref="U14:X14"/>
    <mergeCell ref="Z14:AC14"/>
    <mergeCell ref="A32:E32"/>
    <mergeCell ref="F33:I33"/>
    <mergeCell ref="J33:M33"/>
    <mergeCell ref="P33:S33"/>
    <mergeCell ref="U33:X33"/>
    <mergeCell ref="Z33:AC33"/>
    <mergeCell ref="A52:E52"/>
    <mergeCell ref="F53:I53"/>
    <mergeCell ref="J53:M53"/>
    <mergeCell ref="P53:S53"/>
    <mergeCell ref="U53:X53"/>
    <mergeCell ref="Z53:AC53"/>
    <mergeCell ref="Z73:AC73"/>
    <mergeCell ref="A72:E72"/>
    <mergeCell ref="F73:I73"/>
    <mergeCell ref="J73:M73"/>
    <mergeCell ref="P73:S73"/>
    <mergeCell ref="U73:X7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workbookViewId="0">
      <pane xSplit="5" topLeftCell="T1" activePane="topRight" state="frozen"/>
      <selection pane="topRight" activeCell="A87" sqref="A87:XFD87"/>
    </sheetView>
  </sheetViews>
  <sheetFormatPr defaultColWidth="8.85546875" defaultRowHeight="15" x14ac:dyDescent="0.25"/>
  <cols>
    <col min="1" max="1" width="7" customWidth="1"/>
    <col min="2" max="2" width="29.28515625" customWidth="1"/>
    <col min="3" max="3" width="10.28515625" bestFit="1" customWidth="1"/>
    <col min="4" max="4" width="7.85546875" bestFit="1" customWidth="1"/>
    <col min="14" max="14" width="15.85546875" customWidth="1"/>
    <col min="19" max="19" width="15.7109375" customWidth="1"/>
    <col min="24" max="24" width="15.7109375" customWidth="1"/>
    <col min="29" max="29" width="15.7109375" customWidth="1"/>
    <col min="31" max="31" width="12.140625" bestFit="1" customWidth="1"/>
    <col min="32" max="32" width="11.7109375" bestFit="1" customWidth="1"/>
  </cols>
  <sheetData>
    <row r="1" spans="1:32" x14ac:dyDescent="0.25">
      <c r="B1" t="s">
        <v>23</v>
      </c>
      <c r="C1" t="s">
        <v>52</v>
      </c>
    </row>
    <row r="2" spans="1:32" ht="20.25" customHeight="1" x14ac:dyDescent="0.25">
      <c r="A2" s="21" t="s">
        <v>91</v>
      </c>
      <c r="B2" s="21"/>
      <c r="C2" s="21"/>
      <c r="D2" s="21"/>
      <c r="E2" s="21"/>
    </row>
    <row r="3" spans="1:32" s="7" customFormat="1" ht="30" customHeight="1" x14ac:dyDescent="0.3">
      <c r="F3" s="22" t="s">
        <v>16</v>
      </c>
      <c r="G3" s="23"/>
      <c r="H3" s="23"/>
      <c r="I3" s="24"/>
      <c r="J3" s="22" t="s">
        <v>17</v>
      </c>
      <c r="K3" s="23"/>
      <c r="L3" s="23"/>
      <c r="M3" s="24"/>
      <c r="N3" s="8" t="s">
        <v>18</v>
      </c>
      <c r="O3" s="8"/>
      <c r="P3" s="20" t="s">
        <v>19</v>
      </c>
      <c r="Q3" s="20"/>
      <c r="R3" s="20"/>
      <c r="S3" s="20"/>
      <c r="T3" s="9"/>
      <c r="U3" s="20" t="s">
        <v>20</v>
      </c>
      <c r="V3" s="20"/>
      <c r="W3" s="20"/>
      <c r="X3" s="20"/>
      <c r="Y3" s="9"/>
      <c r="Z3" s="20" t="s">
        <v>21</v>
      </c>
      <c r="AA3" s="20"/>
      <c r="AB3" s="20"/>
      <c r="AC3" s="20"/>
      <c r="AD3" s="9"/>
      <c r="AE3" s="9"/>
      <c r="AF3" s="9"/>
    </row>
    <row r="4" spans="1:32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4" t="s">
        <v>5</v>
      </c>
      <c r="G4" s="1" t="s">
        <v>6</v>
      </c>
      <c r="H4" s="1" t="s">
        <v>7</v>
      </c>
      <c r="I4" s="5" t="s">
        <v>8</v>
      </c>
      <c r="J4" s="3" t="s">
        <v>5</v>
      </c>
      <c r="K4" s="1" t="s">
        <v>6</v>
      </c>
      <c r="L4" s="1" t="s">
        <v>7</v>
      </c>
      <c r="M4" s="2" t="s">
        <v>8</v>
      </c>
      <c r="N4" s="6" t="s">
        <v>9</v>
      </c>
      <c r="O4" s="6" t="s">
        <v>10</v>
      </c>
      <c r="P4" s="3" t="s">
        <v>5</v>
      </c>
      <c r="Q4" s="1" t="s">
        <v>6</v>
      </c>
      <c r="R4" s="2" t="s">
        <v>7</v>
      </c>
      <c r="S4" s="6" t="s">
        <v>13</v>
      </c>
      <c r="T4" s="6" t="s">
        <v>10</v>
      </c>
      <c r="U4" s="3" t="s">
        <v>5</v>
      </c>
      <c r="V4" s="1" t="s">
        <v>6</v>
      </c>
      <c r="W4" s="2" t="s">
        <v>7</v>
      </c>
      <c r="X4" s="6" t="s">
        <v>14</v>
      </c>
      <c r="Y4" s="6" t="s">
        <v>10</v>
      </c>
      <c r="Z4" s="3" t="s">
        <v>5</v>
      </c>
      <c r="AA4" s="1" t="s">
        <v>6</v>
      </c>
      <c r="AB4" s="2" t="s">
        <v>7</v>
      </c>
      <c r="AC4" s="6" t="s">
        <v>15</v>
      </c>
      <c r="AD4" s="6" t="s">
        <v>10</v>
      </c>
      <c r="AE4" s="6" t="s">
        <v>11</v>
      </c>
      <c r="AF4" s="6" t="s">
        <v>12</v>
      </c>
    </row>
    <row r="5" spans="1:32" x14ac:dyDescent="0.25">
      <c r="A5" s="12">
        <v>202</v>
      </c>
      <c r="B5" s="10" t="s">
        <v>53</v>
      </c>
      <c r="C5" s="1" t="s">
        <v>56</v>
      </c>
      <c r="D5" s="1" t="s">
        <v>57</v>
      </c>
      <c r="E5" s="2"/>
      <c r="F5" s="4">
        <v>3.9</v>
      </c>
      <c r="G5" s="1">
        <v>8.4</v>
      </c>
      <c r="H5" s="1"/>
      <c r="I5" s="5">
        <f>(F5+G5)-H5</f>
        <v>12.3</v>
      </c>
      <c r="J5" s="3">
        <v>3.9</v>
      </c>
      <c r="K5" s="1">
        <v>8.6999999999999993</v>
      </c>
      <c r="L5" s="1"/>
      <c r="M5" s="2">
        <f>(J5+K5)-L5</f>
        <v>12.6</v>
      </c>
      <c r="N5" s="6">
        <f>(I5+M5)/2</f>
        <v>12.45</v>
      </c>
      <c r="O5" s="6">
        <f>RANK(N5,(N5:N19))</f>
        <v>2</v>
      </c>
      <c r="P5" s="3">
        <v>4.5</v>
      </c>
      <c r="Q5" s="1">
        <v>7.2</v>
      </c>
      <c r="R5" s="2"/>
      <c r="S5" s="6">
        <f>(P5+Q5)-R5</f>
        <v>11.7</v>
      </c>
      <c r="T5" s="6"/>
      <c r="U5" s="3">
        <v>5.7</v>
      </c>
      <c r="V5" s="1">
        <v>8.6</v>
      </c>
      <c r="W5" s="2"/>
      <c r="X5" s="6">
        <f>(U5+V5)-W5</f>
        <v>14.3</v>
      </c>
      <c r="Y5" s="6"/>
      <c r="Z5" s="3">
        <v>4.5</v>
      </c>
      <c r="AA5" s="1">
        <v>7.8</v>
      </c>
      <c r="AB5" s="2"/>
      <c r="AC5" s="6">
        <f>(Z5+AA5)-AB5</f>
        <v>12.3</v>
      </c>
      <c r="AD5" s="6"/>
      <c r="AE5" s="6">
        <f>N5+S5+X5+AC5</f>
        <v>50.75</v>
      </c>
      <c r="AF5" s="6"/>
    </row>
    <row r="6" spans="1:32" x14ac:dyDescent="0.25">
      <c r="A6" s="12">
        <v>203</v>
      </c>
      <c r="B6" s="10" t="s">
        <v>54</v>
      </c>
      <c r="C6" s="1" t="s">
        <v>56</v>
      </c>
      <c r="D6" s="1" t="s">
        <v>57</v>
      </c>
      <c r="E6" s="2"/>
      <c r="F6" s="4">
        <v>3.9</v>
      </c>
      <c r="G6" s="1">
        <v>9.5</v>
      </c>
      <c r="H6" s="1"/>
      <c r="I6" s="5">
        <f>(F6+G6)-H6</f>
        <v>13.4</v>
      </c>
      <c r="J6" s="3">
        <v>3.9</v>
      </c>
      <c r="K6" s="1">
        <v>9.6</v>
      </c>
      <c r="L6" s="1"/>
      <c r="M6" s="2">
        <f>(J6+K6)-L6</f>
        <v>13.5</v>
      </c>
      <c r="N6" s="6">
        <f t="shared" ref="N6:N19" si="0">(I6+M6)/2</f>
        <v>13.45</v>
      </c>
      <c r="O6" s="6"/>
      <c r="P6" s="3">
        <v>4.5</v>
      </c>
      <c r="Q6" s="1">
        <v>8.5</v>
      </c>
      <c r="R6" s="2"/>
      <c r="S6" s="6">
        <f>(P6+Q6)-R6</f>
        <v>13</v>
      </c>
      <c r="T6" s="6"/>
      <c r="U6" s="3">
        <v>5.7</v>
      </c>
      <c r="V6" s="1">
        <v>7.9</v>
      </c>
      <c r="W6" s="2"/>
      <c r="X6" s="6">
        <f>(U6+V6)-W6</f>
        <v>13.600000000000001</v>
      </c>
      <c r="Y6" s="6"/>
      <c r="Z6" s="3">
        <v>4.5</v>
      </c>
      <c r="AA6" s="1">
        <v>8.1999999999999993</v>
      </c>
      <c r="AB6" s="2"/>
      <c r="AC6" s="6">
        <f>(Z6+AA6)-AB6</f>
        <v>12.7</v>
      </c>
      <c r="AD6" s="6"/>
      <c r="AE6" s="6">
        <f>N6+S6+X6+AC6</f>
        <v>52.75</v>
      </c>
      <c r="AF6" s="6"/>
    </row>
    <row r="7" spans="1:32" x14ac:dyDescent="0.25">
      <c r="A7" s="12">
        <v>204</v>
      </c>
      <c r="B7" s="10" t="s">
        <v>55</v>
      </c>
      <c r="C7" s="1" t="s">
        <v>56</v>
      </c>
      <c r="D7" s="1" t="s">
        <v>57</v>
      </c>
      <c r="E7" s="2"/>
      <c r="F7" s="4">
        <v>4.2</v>
      </c>
      <c r="G7" s="1">
        <v>8</v>
      </c>
      <c r="H7" s="1"/>
      <c r="I7" s="5">
        <f t="shared" ref="I7:I19" si="1">(F7+G7)-H7</f>
        <v>12.2</v>
      </c>
      <c r="J7" s="3">
        <v>4.2</v>
      </c>
      <c r="K7" s="1">
        <v>8</v>
      </c>
      <c r="L7" s="1"/>
      <c r="M7" s="2">
        <f t="shared" ref="M7:M19" si="2">(J7+K7)-L7</f>
        <v>12.2</v>
      </c>
      <c r="N7" s="6">
        <f t="shared" si="0"/>
        <v>12.2</v>
      </c>
      <c r="O7" s="6"/>
      <c r="P7" s="3">
        <v>4.5</v>
      </c>
      <c r="Q7" s="1">
        <v>7.8</v>
      </c>
      <c r="R7" s="2"/>
      <c r="S7" s="6">
        <f t="shared" ref="S7:S19" si="3">(P7+Q7)-R7</f>
        <v>12.3</v>
      </c>
      <c r="T7" s="6"/>
      <c r="U7" s="3">
        <v>5.7</v>
      </c>
      <c r="V7" s="1">
        <v>7.9</v>
      </c>
      <c r="W7" s="2"/>
      <c r="X7" s="6">
        <f t="shared" ref="X7:X19" si="4">(U7+V7)-W7</f>
        <v>13.600000000000001</v>
      </c>
      <c r="Y7" s="6"/>
      <c r="Z7" s="3">
        <v>4.5</v>
      </c>
      <c r="AA7" s="1">
        <v>7.4</v>
      </c>
      <c r="AB7" s="2"/>
      <c r="AC7" s="6">
        <f t="shared" ref="AC7:AC19" si="5">(Z7+AA7)-AB7</f>
        <v>11.9</v>
      </c>
      <c r="AD7" s="6"/>
      <c r="AE7" s="6">
        <f t="shared" ref="AE7:AE19" si="6">N7+S7+X7+AC7</f>
        <v>50</v>
      </c>
      <c r="AF7" s="6"/>
    </row>
    <row r="8" spans="1:32" x14ac:dyDescent="0.25">
      <c r="A8" s="11"/>
      <c r="B8" s="11"/>
      <c r="C8" s="1"/>
      <c r="D8" s="1"/>
      <c r="E8" s="2"/>
      <c r="F8" s="4"/>
      <c r="G8" s="1"/>
      <c r="H8" s="1"/>
      <c r="I8" s="5">
        <f t="shared" si="1"/>
        <v>0</v>
      </c>
      <c r="J8" s="3"/>
      <c r="K8" s="1"/>
      <c r="L8" s="1"/>
      <c r="M8" s="2">
        <f t="shared" si="2"/>
        <v>0</v>
      </c>
      <c r="N8" s="6">
        <f t="shared" si="0"/>
        <v>0</v>
      </c>
      <c r="O8" s="6"/>
      <c r="P8" s="3"/>
      <c r="Q8" s="1"/>
      <c r="R8" s="2"/>
      <c r="S8" s="6">
        <f t="shared" si="3"/>
        <v>0</v>
      </c>
      <c r="T8" s="6"/>
      <c r="U8" s="3"/>
      <c r="V8" s="1"/>
      <c r="W8" s="2"/>
      <c r="X8" s="6">
        <f t="shared" si="4"/>
        <v>0</v>
      </c>
      <c r="Y8" s="6"/>
      <c r="Z8" s="3"/>
      <c r="AA8" s="1"/>
      <c r="AB8" s="2"/>
      <c r="AC8" s="6">
        <f t="shared" si="5"/>
        <v>0</v>
      </c>
      <c r="AD8" s="6"/>
      <c r="AE8" s="6">
        <f t="shared" si="6"/>
        <v>0</v>
      </c>
      <c r="AF8" s="6"/>
    </row>
    <row r="9" spans="1:32" hidden="1" x14ac:dyDescent="0.25">
      <c r="A9" s="1"/>
      <c r="B9" s="1"/>
      <c r="C9" s="1"/>
      <c r="D9" s="1"/>
      <c r="E9" s="2"/>
      <c r="F9" s="4"/>
      <c r="G9" s="1"/>
      <c r="H9" s="1"/>
      <c r="I9" s="5">
        <f t="shared" si="1"/>
        <v>0</v>
      </c>
      <c r="J9" s="3"/>
      <c r="K9" s="1"/>
      <c r="L9" s="1"/>
      <c r="M9" s="2">
        <f t="shared" si="2"/>
        <v>0</v>
      </c>
      <c r="N9" s="6">
        <f t="shared" si="0"/>
        <v>0</v>
      </c>
      <c r="O9" s="6"/>
      <c r="P9" s="3"/>
      <c r="Q9" s="1"/>
      <c r="R9" s="2"/>
      <c r="S9" s="6">
        <f t="shared" si="3"/>
        <v>0</v>
      </c>
      <c r="T9" s="6"/>
      <c r="U9" s="3"/>
      <c r="V9" s="1"/>
      <c r="W9" s="2"/>
      <c r="X9" s="6">
        <f t="shared" si="4"/>
        <v>0</v>
      </c>
      <c r="Y9" s="6"/>
      <c r="Z9" s="3"/>
      <c r="AA9" s="1"/>
      <c r="AB9" s="2"/>
      <c r="AC9" s="6">
        <f t="shared" si="5"/>
        <v>0</v>
      </c>
      <c r="AD9" s="6"/>
      <c r="AE9" s="6">
        <f t="shared" si="6"/>
        <v>0</v>
      </c>
      <c r="AF9" s="6"/>
    </row>
    <row r="10" spans="1:32" hidden="1" x14ac:dyDescent="0.25">
      <c r="A10" s="1"/>
      <c r="B10" s="1"/>
      <c r="C10" s="1"/>
      <c r="D10" s="1"/>
      <c r="E10" s="2"/>
      <c r="F10" s="4"/>
      <c r="G10" s="1"/>
      <c r="H10" s="1"/>
      <c r="I10" s="5">
        <f t="shared" si="1"/>
        <v>0</v>
      </c>
      <c r="J10" s="3"/>
      <c r="K10" s="1"/>
      <c r="L10" s="1"/>
      <c r="M10" s="2">
        <f t="shared" si="2"/>
        <v>0</v>
      </c>
      <c r="N10" s="6">
        <f t="shared" si="0"/>
        <v>0</v>
      </c>
      <c r="O10" s="6"/>
      <c r="P10" s="3"/>
      <c r="Q10" s="1"/>
      <c r="R10" s="2"/>
      <c r="S10" s="6">
        <f t="shared" si="3"/>
        <v>0</v>
      </c>
      <c r="T10" s="6"/>
      <c r="U10" s="3"/>
      <c r="V10" s="1"/>
      <c r="W10" s="2"/>
      <c r="X10" s="6">
        <f t="shared" si="4"/>
        <v>0</v>
      </c>
      <c r="Y10" s="6"/>
      <c r="Z10" s="3"/>
      <c r="AA10" s="1"/>
      <c r="AB10" s="2"/>
      <c r="AC10" s="6">
        <f t="shared" si="5"/>
        <v>0</v>
      </c>
      <c r="AD10" s="6"/>
      <c r="AE10" s="6">
        <f t="shared" si="6"/>
        <v>0</v>
      </c>
      <c r="AF10" s="6"/>
    </row>
    <row r="11" spans="1:32" hidden="1" x14ac:dyDescent="0.25">
      <c r="A11" s="1"/>
      <c r="B11" s="1"/>
      <c r="C11" s="1"/>
      <c r="D11" s="1"/>
      <c r="E11" s="2"/>
      <c r="F11" s="4"/>
      <c r="G11" s="1"/>
      <c r="H11" s="1"/>
      <c r="I11" s="5">
        <f t="shared" si="1"/>
        <v>0</v>
      </c>
      <c r="J11" s="3"/>
      <c r="K11" s="1"/>
      <c r="L11" s="1"/>
      <c r="M11" s="2">
        <f t="shared" si="2"/>
        <v>0</v>
      </c>
      <c r="N11" s="6">
        <f t="shared" si="0"/>
        <v>0</v>
      </c>
      <c r="O11" s="6"/>
      <c r="P11" s="3"/>
      <c r="Q11" s="1"/>
      <c r="R11" s="2"/>
      <c r="S11" s="6">
        <f t="shared" si="3"/>
        <v>0</v>
      </c>
      <c r="T11" s="6"/>
      <c r="U11" s="3"/>
      <c r="V11" s="1"/>
      <c r="W11" s="2"/>
      <c r="X11" s="6">
        <f t="shared" si="4"/>
        <v>0</v>
      </c>
      <c r="Y11" s="6"/>
      <c r="Z11" s="3"/>
      <c r="AA11" s="1"/>
      <c r="AB11" s="2"/>
      <c r="AC11" s="6">
        <f t="shared" si="5"/>
        <v>0</v>
      </c>
      <c r="AD11" s="6"/>
      <c r="AE11" s="6">
        <f t="shared" si="6"/>
        <v>0</v>
      </c>
      <c r="AF11" s="6"/>
    </row>
    <row r="12" spans="1:32" hidden="1" x14ac:dyDescent="0.25">
      <c r="A12" s="1"/>
      <c r="B12" s="1"/>
      <c r="C12" s="1"/>
      <c r="D12" s="1"/>
      <c r="E12" s="2"/>
      <c r="F12" s="4"/>
      <c r="G12" s="1"/>
      <c r="H12" s="1"/>
      <c r="I12" s="5">
        <f t="shared" si="1"/>
        <v>0</v>
      </c>
      <c r="J12" s="3"/>
      <c r="K12" s="1"/>
      <c r="L12" s="1"/>
      <c r="M12" s="2">
        <f t="shared" si="2"/>
        <v>0</v>
      </c>
      <c r="N12" s="6">
        <f t="shared" si="0"/>
        <v>0</v>
      </c>
      <c r="O12" s="6"/>
      <c r="P12" s="3"/>
      <c r="Q12" s="1"/>
      <c r="R12" s="2"/>
      <c r="S12" s="6">
        <f t="shared" si="3"/>
        <v>0</v>
      </c>
      <c r="T12" s="6"/>
      <c r="U12" s="3"/>
      <c r="V12" s="1"/>
      <c r="W12" s="2"/>
      <c r="X12" s="6">
        <f t="shared" si="4"/>
        <v>0</v>
      </c>
      <c r="Y12" s="6"/>
      <c r="Z12" s="3"/>
      <c r="AA12" s="1"/>
      <c r="AB12" s="2"/>
      <c r="AC12" s="6">
        <f t="shared" si="5"/>
        <v>0</v>
      </c>
      <c r="AD12" s="6"/>
      <c r="AE12" s="6">
        <f t="shared" si="6"/>
        <v>0</v>
      </c>
      <c r="AF12" s="6"/>
    </row>
    <row r="13" spans="1:32" hidden="1" x14ac:dyDescent="0.25">
      <c r="A13" s="1"/>
      <c r="B13" s="1"/>
      <c r="C13" s="1"/>
      <c r="D13" s="1"/>
      <c r="E13" s="2"/>
      <c r="F13" s="4"/>
      <c r="G13" s="1"/>
      <c r="H13" s="1"/>
      <c r="I13" s="5">
        <f t="shared" si="1"/>
        <v>0</v>
      </c>
      <c r="J13" s="3"/>
      <c r="K13" s="1"/>
      <c r="L13" s="1"/>
      <c r="M13" s="2">
        <f t="shared" si="2"/>
        <v>0</v>
      </c>
      <c r="N13" s="6">
        <f t="shared" si="0"/>
        <v>0</v>
      </c>
      <c r="O13" s="6"/>
      <c r="P13" s="3"/>
      <c r="Q13" s="1"/>
      <c r="R13" s="2"/>
      <c r="S13" s="6">
        <f t="shared" si="3"/>
        <v>0</v>
      </c>
      <c r="T13" s="6"/>
      <c r="U13" s="3"/>
      <c r="V13" s="1"/>
      <c r="W13" s="2"/>
      <c r="X13" s="6">
        <f t="shared" si="4"/>
        <v>0</v>
      </c>
      <c r="Y13" s="6"/>
      <c r="Z13" s="3"/>
      <c r="AA13" s="1"/>
      <c r="AB13" s="2"/>
      <c r="AC13" s="6">
        <f t="shared" si="5"/>
        <v>0</v>
      </c>
      <c r="AD13" s="6"/>
      <c r="AE13" s="6">
        <f t="shared" si="6"/>
        <v>0</v>
      </c>
      <c r="AF13" s="6"/>
    </row>
    <row r="14" spans="1:32" hidden="1" x14ac:dyDescent="0.25">
      <c r="A14" s="1"/>
      <c r="B14" s="1"/>
      <c r="C14" s="1"/>
      <c r="D14" s="1"/>
      <c r="E14" s="2"/>
      <c r="F14" s="4"/>
      <c r="G14" s="1"/>
      <c r="H14" s="1"/>
      <c r="I14" s="5">
        <f t="shared" si="1"/>
        <v>0</v>
      </c>
      <c r="J14" s="3"/>
      <c r="K14" s="1"/>
      <c r="L14" s="1"/>
      <c r="M14" s="2">
        <f t="shared" si="2"/>
        <v>0</v>
      </c>
      <c r="N14" s="6">
        <f t="shared" si="0"/>
        <v>0</v>
      </c>
      <c r="O14" s="6"/>
      <c r="P14" s="3"/>
      <c r="Q14" s="1"/>
      <c r="R14" s="2"/>
      <c r="S14" s="6">
        <f t="shared" si="3"/>
        <v>0</v>
      </c>
      <c r="T14" s="6"/>
      <c r="U14" s="3"/>
      <c r="V14" s="1"/>
      <c r="W14" s="2"/>
      <c r="X14" s="6">
        <f t="shared" si="4"/>
        <v>0</v>
      </c>
      <c r="Y14" s="6"/>
      <c r="Z14" s="3"/>
      <c r="AA14" s="1"/>
      <c r="AB14" s="2"/>
      <c r="AC14" s="6">
        <f t="shared" si="5"/>
        <v>0</v>
      </c>
      <c r="AD14" s="6"/>
      <c r="AE14" s="6">
        <f t="shared" si="6"/>
        <v>0</v>
      </c>
      <c r="AF14" s="6"/>
    </row>
    <row r="15" spans="1:32" hidden="1" x14ac:dyDescent="0.25">
      <c r="A15" s="1"/>
      <c r="B15" s="1"/>
      <c r="C15" s="1"/>
      <c r="D15" s="1"/>
      <c r="E15" s="2"/>
      <c r="F15" s="4"/>
      <c r="G15" s="1"/>
      <c r="H15" s="1"/>
      <c r="I15" s="5">
        <f t="shared" si="1"/>
        <v>0</v>
      </c>
      <c r="J15" s="3"/>
      <c r="K15" s="1"/>
      <c r="L15" s="1"/>
      <c r="M15" s="2">
        <f t="shared" si="2"/>
        <v>0</v>
      </c>
      <c r="N15" s="6">
        <f t="shared" si="0"/>
        <v>0</v>
      </c>
      <c r="O15" s="6"/>
      <c r="P15" s="3"/>
      <c r="Q15" s="1"/>
      <c r="R15" s="2"/>
      <c r="S15" s="6">
        <f t="shared" si="3"/>
        <v>0</v>
      </c>
      <c r="T15" s="6"/>
      <c r="U15" s="3"/>
      <c r="V15" s="1"/>
      <c r="W15" s="2"/>
      <c r="X15" s="6">
        <f t="shared" si="4"/>
        <v>0</v>
      </c>
      <c r="Y15" s="6"/>
      <c r="Z15" s="3"/>
      <c r="AA15" s="1"/>
      <c r="AB15" s="2"/>
      <c r="AC15" s="6">
        <f t="shared" si="5"/>
        <v>0</v>
      </c>
      <c r="AD15" s="6"/>
      <c r="AE15" s="6">
        <f t="shared" si="6"/>
        <v>0</v>
      </c>
      <c r="AF15" s="6"/>
    </row>
    <row r="16" spans="1:32" hidden="1" x14ac:dyDescent="0.25">
      <c r="A16" s="1"/>
      <c r="B16" s="1"/>
      <c r="C16" s="1"/>
      <c r="D16" s="1"/>
      <c r="E16" s="2"/>
      <c r="F16" s="4"/>
      <c r="G16" s="1"/>
      <c r="H16" s="1"/>
      <c r="I16" s="5">
        <f t="shared" si="1"/>
        <v>0</v>
      </c>
      <c r="J16" s="3"/>
      <c r="K16" s="1"/>
      <c r="L16" s="1"/>
      <c r="M16" s="2">
        <f t="shared" si="2"/>
        <v>0</v>
      </c>
      <c r="N16" s="6">
        <f t="shared" si="0"/>
        <v>0</v>
      </c>
      <c r="O16" s="6"/>
      <c r="P16" s="3"/>
      <c r="Q16" s="1"/>
      <c r="R16" s="2"/>
      <c r="S16" s="6">
        <f t="shared" si="3"/>
        <v>0</v>
      </c>
      <c r="T16" s="6"/>
      <c r="U16" s="3"/>
      <c r="V16" s="1"/>
      <c r="W16" s="2"/>
      <c r="X16" s="6">
        <f t="shared" si="4"/>
        <v>0</v>
      </c>
      <c r="Y16" s="6"/>
      <c r="Z16" s="3"/>
      <c r="AA16" s="1"/>
      <c r="AB16" s="2"/>
      <c r="AC16" s="6">
        <f t="shared" si="5"/>
        <v>0</v>
      </c>
      <c r="AD16" s="6"/>
      <c r="AE16" s="6">
        <f t="shared" si="6"/>
        <v>0</v>
      </c>
      <c r="AF16" s="6"/>
    </row>
    <row r="17" spans="1:32" hidden="1" x14ac:dyDescent="0.25">
      <c r="A17" s="1"/>
      <c r="B17" s="1"/>
      <c r="C17" s="1"/>
      <c r="D17" s="1"/>
      <c r="E17" s="2"/>
      <c r="F17" s="4"/>
      <c r="G17" s="1"/>
      <c r="H17" s="1"/>
      <c r="I17" s="5">
        <f t="shared" si="1"/>
        <v>0</v>
      </c>
      <c r="J17" s="3"/>
      <c r="K17" s="1"/>
      <c r="L17" s="1"/>
      <c r="M17" s="2">
        <f t="shared" si="2"/>
        <v>0</v>
      </c>
      <c r="N17" s="6">
        <f t="shared" si="0"/>
        <v>0</v>
      </c>
      <c r="O17" s="6"/>
      <c r="P17" s="3"/>
      <c r="Q17" s="1"/>
      <c r="R17" s="2"/>
      <c r="S17" s="6">
        <f t="shared" si="3"/>
        <v>0</v>
      </c>
      <c r="T17" s="6"/>
      <c r="U17" s="3"/>
      <c r="V17" s="1"/>
      <c r="W17" s="2"/>
      <c r="X17" s="6">
        <f t="shared" si="4"/>
        <v>0</v>
      </c>
      <c r="Y17" s="6"/>
      <c r="Z17" s="3"/>
      <c r="AA17" s="1"/>
      <c r="AB17" s="2"/>
      <c r="AC17" s="6">
        <f t="shared" si="5"/>
        <v>0</v>
      </c>
      <c r="AD17" s="6"/>
      <c r="AE17" s="6">
        <f t="shared" si="6"/>
        <v>0</v>
      </c>
      <c r="AF17" s="6"/>
    </row>
    <row r="18" spans="1:32" hidden="1" x14ac:dyDescent="0.25">
      <c r="A18" s="1"/>
      <c r="B18" s="1"/>
      <c r="C18" s="1"/>
      <c r="D18" s="1"/>
      <c r="E18" s="2"/>
      <c r="F18" s="4"/>
      <c r="G18" s="1"/>
      <c r="H18" s="1"/>
      <c r="I18" s="5">
        <f t="shared" si="1"/>
        <v>0</v>
      </c>
      <c r="J18" s="3"/>
      <c r="K18" s="1"/>
      <c r="L18" s="1"/>
      <c r="M18" s="2">
        <f t="shared" si="2"/>
        <v>0</v>
      </c>
      <c r="N18" s="6">
        <f t="shared" si="0"/>
        <v>0</v>
      </c>
      <c r="O18" s="6"/>
      <c r="P18" s="3"/>
      <c r="Q18" s="1"/>
      <c r="R18" s="2"/>
      <c r="S18" s="6">
        <f t="shared" si="3"/>
        <v>0</v>
      </c>
      <c r="T18" s="6"/>
      <c r="U18" s="3"/>
      <c r="V18" s="1"/>
      <c r="W18" s="2"/>
      <c r="X18" s="6">
        <f t="shared" si="4"/>
        <v>0</v>
      </c>
      <c r="Y18" s="6"/>
      <c r="Z18" s="3"/>
      <c r="AA18" s="1"/>
      <c r="AB18" s="2"/>
      <c r="AC18" s="6">
        <f t="shared" si="5"/>
        <v>0</v>
      </c>
      <c r="AD18" s="6"/>
      <c r="AE18" s="6">
        <f t="shared" si="6"/>
        <v>0</v>
      </c>
      <c r="AF18" s="6"/>
    </row>
    <row r="19" spans="1:32" hidden="1" x14ac:dyDescent="0.25">
      <c r="A19" s="1"/>
      <c r="B19" s="1"/>
      <c r="C19" s="1"/>
      <c r="D19" s="1"/>
      <c r="E19" s="2"/>
      <c r="F19" s="4"/>
      <c r="G19" s="1"/>
      <c r="H19" s="1"/>
      <c r="I19" s="5">
        <f t="shared" si="1"/>
        <v>0</v>
      </c>
      <c r="J19" s="3"/>
      <c r="K19" s="1"/>
      <c r="L19" s="1"/>
      <c r="M19" s="2">
        <f t="shared" si="2"/>
        <v>0</v>
      </c>
      <c r="N19" s="6">
        <f t="shared" si="0"/>
        <v>0</v>
      </c>
      <c r="O19" s="6"/>
      <c r="P19" s="3"/>
      <c r="Q19" s="1"/>
      <c r="R19" s="2"/>
      <c r="S19" s="6">
        <f t="shared" si="3"/>
        <v>0</v>
      </c>
      <c r="T19" s="6"/>
      <c r="U19" s="3"/>
      <c r="V19" s="1"/>
      <c r="W19" s="2"/>
      <c r="X19" s="6">
        <f t="shared" si="4"/>
        <v>0</v>
      </c>
      <c r="Y19" s="6"/>
      <c r="Z19" s="3"/>
      <c r="AA19" s="1"/>
      <c r="AB19" s="2"/>
      <c r="AC19" s="6">
        <f t="shared" si="5"/>
        <v>0</v>
      </c>
      <c r="AD19" s="6"/>
      <c r="AE19" s="6">
        <f t="shared" si="6"/>
        <v>0</v>
      </c>
      <c r="AF19" s="6"/>
    </row>
    <row r="20" spans="1:32" hidden="1" x14ac:dyDescent="0.25"/>
    <row r="22" spans="1:32" ht="20.25" customHeight="1" x14ac:dyDescent="0.25">
      <c r="A22" s="21" t="s">
        <v>90</v>
      </c>
      <c r="B22" s="21"/>
      <c r="C22" s="21"/>
      <c r="D22" s="21"/>
      <c r="E22" s="21"/>
    </row>
    <row r="23" spans="1:32" ht="18.75" x14ac:dyDescent="0.3">
      <c r="A23" s="7"/>
      <c r="B23" s="7"/>
      <c r="C23" s="7"/>
      <c r="D23" s="7"/>
      <c r="E23" s="7"/>
      <c r="F23" s="22" t="s">
        <v>16</v>
      </c>
      <c r="G23" s="23"/>
      <c r="H23" s="23"/>
      <c r="I23" s="24"/>
      <c r="J23" s="22" t="s">
        <v>17</v>
      </c>
      <c r="K23" s="23"/>
      <c r="L23" s="23"/>
      <c r="M23" s="24"/>
      <c r="N23" s="8" t="s">
        <v>18</v>
      </c>
      <c r="O23" s="8"/>
      <c r="P23" s="20" t="s">
        <v>19</v>
      </c>
      <c r="Q23" s="20"/>
      <c r="R23" s="20"/>
      <c r="S23" s="20"/>
      <c r="T23" s="9"/>
      <c r="U23" s="20" t="s">
        <v>20</v>
      </c>
      <c r="V23" s="20"/>
      <c r="W23" s="20"/>
      <c r="X23" s="20"/>
      <c r="Y23" s="9"/>
      <c r="Z23" s="20" t="s">
        <v>21</v>
      </c>
      <c r="AA23" s="20"/>
      <c r="AB23" s="20"/>
      <c r="AC23" s="20"/>
      <c r="AD23" s="9"/>
      <c r="AE23" s="9"/>
      <c r="AF23" s="9"/>
    </row>
    <row r="24" spans="1:32" x14ac:dyDescent="0.25">
      <c r="A24" s="1" t="s">
        <v>0</v>
      </c>
      <c r="B24" s="1" t="s">
        <v>1</v>
      </c>
      <c r="C24" s="1" t="s">
        <v>2</v>
      </c>
      <c r="D24" s="1" t="s">
        <v>3</v>
      </c>
      <c r="E24" s="2" t="s">
        <v>4</v>
      </c>
      <c r="F24" s="4" t="s">
        <v>5</v>
      </c>
      <c r="G24" s="1" t="s">
        <v>6</v>
      </c>
      <c r="H24" s="1" t="s">
        <v>7</v>
      </c>
      <c r="I24" s="5" t="s">
        <v>8</v>
      </c>
      <c r="J24" s="3" t="s">
        <v>5</v>
      </c>
      <c r="K24" s="1" t="s">
        <v>6</v>
      </c>
      <c r="L24" s="1" t="s">
        <v>7</v>
      </c>
      <c r="M24" s="2" t="s">
        <v>8</v>
      </c>
      <c r="N24" s="6" t="s">
        <v>9</v>
      </c>
      <c r="O24" s="6" t="s">
        <v>10</v>
      </c>
      <c r="P24" s="3" t="s">
        <v>5</v>
      </c>
      <c r="Q24" s="1" t="s">
        <v>6</v>
      </c>
      <c r="R24" s="2" t="s">
        <v>7</v>
      </c>
      <c r="S24" s="6" t="s">
        <v>13</v>
      </c>
      <c r="T24" s="6" t="s">
        <v>10</v>
      </c>
      <c r="U24" s="3" t="s">
        <v>5</v>
      </c>
      <c r="V24" s="1" t="s">
        <v>6</v>
      </c>
      <c r="W24" s="2" t="s">
        <v>7</v>
      </c>
      <c r="X24" s="6" t="s">
        <v>14</v>
      </c>
      <c r="Y24" s="6" t="s">
        <v>10</v>
      </c>
      <c r="Z24" s="3" t="s">
        <v>5</v>
      </c>
      <c r="AA24" s="1" t="s">
        <v>6</v>
      </c>
      <c r="AB24" s="2" t="s">
        <v>7</v>
      </c>
      <c r="AC24" s="6" t="s">
        <v>15</v>
      </c>
      <c r="AD24" s="6" t="s">
        <v>10</v>
      </c>
      <c r="AE24" s="6" t="s">
        <v>11</v>
      </c>
      <c r="AF24" s="6" t="s">
        <v>12</v>
      </c>
    </row>
    <row r="25" spans="1:32" x14ac:dyDescent="0.25">
      <c r="A25" s="12">
        <v>205</v>
      </c>
      <c r="B25" s="10" t="s">
        <v>58</v>
      </c>
      <c r="C25" s="1" t="s">
        <v>56</v>
      </c>
      <c r="D25" s="1" t="s">
        <v>60</v>
      </c>
      <c r="E25" s="2"/>
      <c r="F25" s="4">
        <v>4</v>
      </c>
      <c r="G25" s="1">
        <v>7.3</v>
      </c>
      <c r="H25" s="1"/>
      <c r="I25" s="5">
        <f>(F25+G25)-H25</f>
        <v>11.3</v>
      </c>
      <c r="J25" s="3">
        <v>4</v>
      </c>
      <c r="K25" s="1">
        <v>8.1999999999999993</v>
      </c>
      <c r="L25" s="1"/>
      <c r="M25" s="2">
        <f>(J25+K25)-L25</f>
        <v>12.2</v>
      </c>
      <c r="N25" s="6">
        <f>(I25+M25)/2</f>
        <v>11.75</v>
      </c>
      <c r="O25" s="6">
        <f>RANK(N25,(N25:N39))</f>
        <v>2</v>
      </c>
      <c r="P25" s="3">
        <v>4.8</v>
      </c>
      <c r="Q25" s="1">
        <v>7.8</v>
      </c>
      <c r="R25" s="2"/>
      <c r="S25" s="6">
        <f>(P25+Q25)-R25</f>
        <v>12.6</v>
      </c>
      <c r="T25" s="6"/>
      <c r="U25" s="3">
        <v>4.8</v>
      </c>
      <c r="V25" s="1">
        <v>7.9</v>
      </c>
      <c r="W25" s="2"/>
      <c r="X25" s="6">
        <f>(U25+V25)-W25</f>
        <v>12.7</v>
      </c>
      <c r="Y25" s="6"/>
      <c r="Z25" s="3">
        <v>4.5</v>
      </c>
      <c r="AA25" s="1">
        <v>5.6</v>
      </c>
      <c r="AB25" s="2"/>
      <c r="AC25" s="6">
        <f>(Z25+AA25)-AB25</f>
        <v>10.1</v>
      </c>
      <c r="AD25" s="6"/>
      <c r="AE25" s="6">
        <f>N25+S25+X25+AC25</f>
        <v>47.15</v>
      </c>
      <c r="AF25" s="6"/>
    </row>
    <row r="26" spans="1:32" x14ac:dyDescent="0.25">
      <c r="A26" s="12">
        <v>206</v>
      </c>
      <c r="B26" s="10" t="s">
        <v>59</v>
      </c>
      <c r="C26" s="1" t="s">
        <v>56</v>
      </c>
      <c r="D26" s="1" t="s">
        <v>60</v>
      </c>
      <c r="E26" s="2"/>
      <c r="F26" s="4">
        <v>4</v>
      </c>
      <c r="G26" s="1">
        <v>8.6</v>
      </c>
      <c r="H26" s="1"/>
      <c r="I26" s="5">
        <f>(F26+G26)-H26</f>
        <v>12.6</v>
      </c>
      <c r="J26" s="3">
        <v>4</v>
      </c>
      <c r="K26" s="1">
        <v>9.6</v>
      </c>
      <c r="L26" s="1"/>
      <c r="M26" s="2">
        <f>(J26+K26)-L26</f>
        <v>13.6</v>
      </c>
      <c r="N26" s="6">
        <f t="shared" ref="N26:N39" si="7">(I26+M26)/2</f>
        <v>13.1</v>
      </c>
      <c r="O26" s="6"/>
      <c r="P26" s="3">
        <v>5.0999999999999996</v>
      </c>
      <c r="Q26" s="1">
        <v>8.5</v>
      </c>
      <c r="R26" s="2"/>
      <c r="S26" s="6">
        <f>(P26+Q26)-R26</f>
        <v>13.6</v>
      </c>
      <c r="T26" s="6"/>
      <c r="U26" s="3">
        <v>4.2</v>
      </c>
      <c r="V26" s="1">
        <v>7.8</v>
      </c>
      <c r="W26" s="2"/>
      <c r="X26" s="6">
        <f>(U26+V26)-W26</f>
        <v>12</v>
      </c>
      <c r="Y26" s="6"/>
      <c r="Z26" s="3">
        <v>5.0999999999999996</v>
      </c>
      <c r="AA26" s="1">
        <v>7.8</v>
      </c>
      <c r="AB26" s="2"/>
      <c r="AC26" s="6">
        <f>(Z26+AA26)-AB26</f>
        <v>12.899999999999999</v>
      </c>
      <c r="AD26" s="6"/>
      <c r="AE26" s="6">
        <f>N26+S26+X26+AC26</f>
        <v>51.6</v>
      </c>
      <c r="AF26" s="6"/>
    </row>
    <row r="27" spans="1:32" x14ac:dyDescent="0.25">
      <c r="A27" s="11"/>
      <c r="B27" s="11"/>
      <c r="C27" s="1"/>
      <c r="D27" s="1"/>
      <c r="E27" s="2"/>
      <c r="F27" s="4"/>
      <c r="G27" s="1"/>
      <c r="H27" s="1"/>
      <c r="I27" s="5">
        <f t="shared" ref="I27:I39" si="8">(F27+G27)-H27</f>
        <v>0</v>
      </c>
      <c r="J27" s="3"/>
      <c r="K27" s="1"/>
      <c r="L27" s="1"/>
      <c r="M27" s="2">
        <f t="shared" ref="M27:M39" si="9">(J27+K27)-L27</f>
        <v>0</v>
      </c>
      <c r="N27" s="6">
        <f t="shared" si="7"/>
        <v>0</v>
      </c>
      <c r="O27" s="6"/>
      <c r="P27" s="3"/>
      <c r="Q27" s="1"/>
      <c r="R27" s="2"/>
      <c r="S27" s="6">
        <f t="shared" ref="S27:S39" si="10">(P27+Q27)-R27</f>
        <v>0</v>
      </c>
      <c r="T27" s="6"/>
      <c r="U27" s="3"/>
      <c r="V27" s="1"/>
      <c r="W27" s="2"/>
      <c r="X27" s="6">
        <f t="shared" ref="X27:X39" si="11">(U27+V27)-W27</f>
        <v>0</v>
      </c>
      <c r="Y27" s="6"/>
      <c r="Z27" s="3"/>
      <c r="AA27" s="1"/>
      <c r="AB27" s="2"/>
      <c r="AC27" s="6">
        <f t="shared" ref="AC27:AC39" si="12">(Z27+AA27)-AB27</f>
        <v>0</v>
      </c>
      <c r="AD27" s="6"/>
      <c r="AE27" s="6">
        <f t="shared" ref="AE27:AE39" si="13">N27+S27+X27+AC27</f>
        <v>0</v>
      </c>
      <c r="AF27" s="6"/>
    </row>
    <row r="28" spans="1:32" hidden="1" x14ac:dyDescent="0.25">
      <c r="A28" s="1"/>
      <c r="B28" s="1"/>
      <c r="C28" s="1"/>
      <c r="D28" s="1"/>
      <c r="E28" s="2"/>
      <c r="F28" s="4"/>
      <c r="G28" s="1"/>
      <c r="H28" s="1"/>
      <c r="I28" s="5">
        <f t="shared" si="8"/>
        <v>0</v>
      </c>
      <c r="J28" s="3"/>
      <c r="K28" s="1"/>
      <c r="L28" s="1"/>
      <c r="M28" s="2">
        <f t="shared" si="9"/>
        <v>0</v>
      </c>
      <c r="N28" s="6">
        <f t="shared" si="7"/>
        <v>0</v>
      </c>
      <c r="O28" s="6"/>
      <c r="P28" s="3"/>
      <c r="Q28" s="1"/>
      <c r="R28" s="2"/>
      <c r="S28" s="6">
        <f t="shared" si="10"/>
        <v>0</v>
      </c>
      <c r="T28" s="6"/>
      <c r="U28" s="3"/>
      <c r="V28" s="1"/>
      <c r="W28" s="2"/>
      <c r="X28" s="6">
        <f t="shared" si="11"/>
        <v>0</v>
      </c>
      <c r="Y28" s="6"/>
      <c r="Z28" s="3"/>
      <c r="AA28" s="1"/>
      <c r="AB28" s="2"/>
      <c r="AC28" s="6">
        <f t="shared" si="12"/>
        <v>0</v>
      </c>
      <c r="AD28" s="6"/>
      <c r="AE28" s="6">
        <f t="shared" si="13"/>
        <v>0</v>
      </c>
      <c r="AF28" s="6"/>
    </row>
    <row r="29" spans="1:32" hidden="1" x14ac:dyDescent="0.25">
      <c r="A29" s="1"/>
      <c r="B29" s="1"/>
      <c r="C29" s="1"/>
      <c r="D29" s="1"/>
      <c r="E29" s="2"/>
      <c r="F29" s="4"/>
      <c r="G29" s="1"/>
      <c r="H29" s="1"/>
      <c r="I29" s="5">
        <f t="shared" si="8"/>
        <v>0</v>
      </c>
      <c r="J29" s="3"/>
      <c r="K29" s="1"/>
      <c r="L29" s="1"/>
      <c r="M29" s="2">
        <f t="shared" si="9"/>
        <v>0</v>
      </c>
      <c r="N29" s="6">
        <f t="shared" si="7"/>
        <v>0</v>
      </c>
      <c r="O29" s="6"/>
      <c r="P29" s="3"/>
      <c r="Q29" s="1"/>
      <c r="R29" s="2"/>
      <c r="S29" s="6">
        <f t="shared" si="10"/>
        <v>0</v>
      </c>
      <c r="T29" s="6"/>
      <c r="U29" s="3"/>
      <c r="V29" s="1"/>
      <c r="W29" s="2"/>
      <c r="X29" s="6">
        <f t="shared" si="11"/>
        <v>0</v>
      </c>
      <c r="Y29" s="6"/>
      <c r="Z29" s="3"/>
      <c r="AA29" s="1"/>
      <c r="AB29" s="2"/>
      <c r="AC29" s="6">
        <f t="shared" si="12"/>
        <v>0</v>
      </c>
      <c r="AD29" s="6"/>
      <c r="AE29" s="6">
        <f t="shared" si="13"/>
        <v>0</v>
      </c>
      <c r="AF29" s="6"/>
    </row>
    <row r="30" spans="1:32" hidden="1" x14ac:dyDescent="0.25">
      <c r="A30" s="1"/>
      <c r="B30" s="1"/>
      <c r="C30" s="1"/>
      <c r="D30" s="1"/>
      <c r="E30" s="2"/>
      <c r="F30" s="4"/>
      <c r="G30" s="1"/>
      <c r="H30" s="1"/>
      <c r="I30" s="5">
        <f t="shared" si="8"/>
        <v>0</v>
      </c>
      <c r="J30" s="3"/>
      <c r="K30" s="1"/>
      <c r="L30" s="1"/>
      <c r="M30" s="2">
        <f t="shared" si="9"/>
        <v>0</v>
      </c>
      <c r="N30" s="6">
        <f t="shared" si="7"/>
        <v>0</v>
      </c>
      <c r="O30" s="6"/>
      <c r="P30" s="3"/>
      <c r="Q30" s="1"/>
      <c r="R30" s="2"/>
      <c r="S30" s="6">
        <f t="shared" si="10"/>
        <v>0</v>
      </c>
      <c r="T30" s="6"/>
      <c r="U30" s="3"/>
      <c r="V30" s="1"/>
      <c r="W30" s="2"/>
      <c r="X30" s="6">
        <f t="shared" si="11"/>
        <v>0</v>
      </c>
      <c r="Y30" s="6"/>
      <c r="Z30" s="3"/>
      <c r="AA30" s="1"/>
      <c r="AB30" s="2"/>
      <c r="AC30" s="6">
        <f t="shared" si="12"/>
        <v>0</v>
      </c>
      <c r="AD30" s="6"/>
      <c r="AE30" s="6">
        <f t="shared" si="13"/>
        <v>0</v>
      </c>
      <c r="AF30" s="6"/>
    </row>
    <row r="31" spans="1:32" hidden="1" x14ac:dyDescent="0.25">
      <c r="A31" s="1"/>
      <c r="B31" s="1"/>
      <c r="C31" s="1"/>
      <c r="D31" s="1"/>
      <c r="E31" s="2"/>
      <c r="F31" s="4"/>
      <c r="G31" s="1"/>
      <c r="H31" s="1"/>
      <c r="I31" s="5">
        <f t="shared" si="8"/>
        <v>0</v>
      </c>
      <c r="J31" s="3"/>
      <c r="K31" s="1"/>
      <c r="L31" s="1"/>
      <c r="M31" s="2">
        <f t="shared" si="9"/>
        <v>0</v>
      </c>
      <c r="N31" s="6">
        <f t="shared" si="7"/>
        <v>0</v>
      </c>
      <c r="O31" s="6"/>
      <c r="P31" s="3"/>
      <c r="Q31" s="1"/>
      <c r="R31" s="2"/>
      <c r="S31" s="6">
        <f t="shared" si="10"/>
        <v>0</v>
      </c>
      <c r="T31" s="6"/>
      <c r="U31" s="3"/>
      <c r="V31" s="1"/>
      <c r="W31" s="2"/>
      <c r="X31" s="6">
        <f t="shared" si="11"/>
        <v>0</v>
      </c>
      <c r="Y31" s="6"/>
      <c r="Z31" s="3"/>
      <c r="AA31" s="1"/>
      <c r="AB31" s="2"/>
      <c r="AC31" s="6">
        <f t="shared" si="12"/>
        <v>0</v>
      </c>
      <c r="AD31" s="6"/>
      <c r="AE31" s="6">
        <f t="shared" si="13"/>
        <v>0</v>
      </c>
      <c r="AF31" s="6"/>
    </row>
    <row r="32" spans="1:32" hidden="1" x14ac:dyDescent="0.25">
      <c r="A32" s="1"/>
      <c r="B32" s="1"/>
      <c r="C32" s="1"/>
      <c r="D32" s="1"/>
      <c r="E32" s="2"/>
      <c r="F32" s="4"/>
      <c r="G32" s="1"/>
      <c r="H32" s="1"/>
      <c r="I32" s="5">
        <f t="shared" si="8"/>
        <v>0</v>
      </c>
      <c r="J32" s="3"/>
      <c r="K32" s="1"/>
      <c r="L32" s="1"/>
      <c r="M32" s="2">
        <f t="shared" si="9"/>
        <v>0</v>
      </c>
      <c r="N32" s="6">
        <f t="shared" si="7"/>
        <v>0</v>
      </c>
      <c r="O32" s="6"/>
      <c r="P32" s="3"/>
      <c r="Q32" s="1"/>
      <c r="R32" s="2"/>
      <c r="S32" s="6">
        <f t="shared" si="10"/>
        <v>0</v>
      </c>
      <c r="T32" s="6"/>
      <c r="U32" s="3"/>
      <c r="V32" s="1"/>
      <c r="W32" s="2"/>
      <c r="X32" s="6">
        <f t="shared" si="11"/>
        <v>0</v>
      </c>
      <c r="Y32" s="6"/>
      <c r="Z32" s="3"/>
      <c r="AA32" s="1"/>
      <c r="AB32" s="2"/>
      <c r="AC32" s="6">
        <f t="shared" si="12"/>
        <v>0</v>
      </c>
      <c r="AD32" s="6"/>
      <c r="AE32" s="6">
        <f t="shared" si="13"/>
        <v>0</v>
      </c>
      <c r="AF32" s="6"/>
    </row>
    <row r="33" spans="1:36" hidden="1" x14ac:dyDescent="0.25">
      <c r="A33" s="1"/>
      <c r="B33" s="1"/>
      <c r="C33" s="1"/>
      <c r="D33" s="1"/>
      <c r="E33" s="2"/>
      <c r="F33" s="4"/>
      <c r="G33" s="1"/>
      <c r="H33" s="1"/>
      <c r="I33" s="5">
        <f t="shared" si="8"/>
        <v>0</v>
      </c>
      <c r="J33" s="3"/>
      <c r="K33" s="1"/>
      <c r="L33" s="1"/>
      <c r="M33" s="2">
        <f t="shared" si="9"/>
        <v>0</v>
      </c>
      <c r="N33" s="6">
        <f t="shared" si="7"/>
        <v>0</v>
      </c>
      <c r="O33" s="6"/>
      <c r="P33" s="3"/>
      <c r="Q33" s="1"/>
      <c r="R33" s="2"/>
      <c r="S33" s="6">
        <f t="shared" si="10"/>
        <v>0</v>
      </c>
      <c r="T33" s="6"/>
      <c r="U33" s="3"/>
      <c r="V33" s="1"/>
      <c r="W33" s="2"/>
      <c r="X33" s="6">
        <f t="shared" si="11"/>
        <v>0</v>
      </c>
      <c r="Y33" s="6"/>
      <c r="Z33" s="3"/>
      <c r="AA33" s="1"/>
      <c r="AB33" s="2"/>
      <c r="AC33" s="6">
        <f t="shared" si="12"/>
        <v>0</v>
      </c>
      <c r="AD33" s="6"/>
      <c r="AE33" s="6">
        <f t="shared" si="13"/>
        <v>0</v>
      </c>
      <c r="AF33" s="6"/>
    </row>
    <row r="34" spans="1:36" hidden="1" x14ac:dyDescent="0.25">
      <c r="A34" s="1"/>
      <c r="B34" s="1"/>
      <c r="C34" s="1"/>
      <c r="D34" s="1"/>
      <c r="E34" s="2"/>
      <c r="F34" s="4"/>
      <c r="G34" s="1"/>
      <c r="H34" s="1"/>
      <c r="I34" s="5">
        <f t="shared" si="8"/>
        <v>0</v>
      </c>
      <c r="J34" s="3"/>
      <c r="K34" s="1"/>
      <c r="L34" s="1"/>
      <c r="M34" s="2">
        <f t="shared" si="9"/>
        <v>0</v>
      </c>
      <c r="N34" s="6">
        <f t="shared" si="7"/>
        <v>0</v>
      </c>
      <c r="O34" s="6"/>
      <c r="P34" s="3"/>
      <c r="Q34" s="1"/>
      <c r="R34" s="2"/>
      <c r="S34" s="6">
        <f t="shared" si="10"/>
        <v>0</v>
      </c>
      <c r="T34" s="6"/>
      <c r="U34" s="3"/>
      <c r="V34" s="1"/>
      <c r="W34" s="2"/>
      <c r="X34" s="6">
        <f t="shared" si="11"/>
        <v>0</v>
      </c>
      <c r="Y34" s="6"/>
      <c r="Z34" s="3"/>
      <c r="AA34" s="1"/>
      <c r="AB34" s="2"/>
      <c r="AC34" s="6">
        <f t="shared" si="12"/>
        <v>0</v>
      </c>
      <c r="AD34" s="6"/>
      <c r="AE34" s="6">
        <f t="shared" si="13"/>
        <v>0</v>
      </c>
      <c r="AF34" s="6"/>
    </row>
    <row r="35" spans="1:36" hidden="1" x14ac:dyDescent="0.25">
      <c r="A35" s="1"/>
      <c r="B35" s="1"/>
      <c r="C35" s="1"/>
      <c r="D35" s="1"/>
      <c r="E35" s="2"/>
      <c r="F35" s="4"/>
      <c r="G35" s="1"/>
      <c r="H35" s="1"/>
      <c r="I35" s="5">
        <f t="shared" si="8"/>
        <v>0</v>
      </c>
      <c r="J35" s="3"/>
      <c r="K35" s="1"/>
      <c r="L35" s="1"/>
      <c r="M35" s="2">
        <f t="shared" si="9"/>
        <v>0</v>
      </c>
      <c r="N35" s="6">
        <f t="shared" si="7"/>
        <v>0</v>
      </c>
      <c r="O35" s="6"/>
      <c r="P35" s="3"/>
      <c r="Q35" s="1"/>
      <c r="R35" s="2"/>
      <c r="S35" s="6">
        <f t="shared" si="10"/>
        <v>0</v>
      </c>
      <c r="T35" s="6"/>
      <c r="U35" s="3"/>
      <c r="V35" s="1"/>
      <c r="W35" s="2"/>
      <c r="X35" s="6">
        <f t="shared" si="11"/>
        <v>0</v>
      </c>
      <c r="Y35" s="6"/>
      <c r="Z35" s="3"/>
      <c r="AA35" s="1"/>
      <c r="AB35" s="2"/>
      <c r="AC35" s="6">
        <f t="shared" si="12"/>
        <v>0</v>
      </c>
      <c r="AD35" s="6"/>
      <c r="AE35" s="6">
        <f t="shared" si="13"/>
        <v>0</v>
      </c>
      <c r="AF35" s="6"/>
      <c r="AJ35" t="s">
        <v>22</v>
      </c>
    </row>
    <row r="36" spans="1:36" hidden="1" x14ac:dyDescent="0.25">
      <c r="A36" s="1"/>
      <c r="B36" s="1"/>
      <c r="C36" s="1"/>
      <c r="D36" s="1"/>
      <c r="E36" s="2"/>
      <c r="F36" s="4"/>
      <c r="G36" s="1"/>
      <c r="H36" s="1"/>
      <c r="I36" s="5">
        <f t="shared" si="8"/>
        <v>0</v>
      </c>
      <c r="J36" s="3"/>
      <c r="K36" s="1"/>
      <c r="L36" s="1"/>
      <c r="M36" s="2">
        <f t="shared" si="9"/>
        <v>0</v>
      </c>
      <c r="N36" s="6">
        <f t="shared" si="7"/>
        <v>0</v>
      </c>
      <c r="O36" s="6"/>
      <c r="P36" s="3"/>
      <c r="Q36" s="1"/>
      <c r="R36" s="2"/>
      <c r="S36" s="6">
        <f t="shared" si="10"/>
        <v>0</v>
      </c>
      <c r="T36" s="6"/>
      <c r="U36" s="3"/>
      <c r="V36" s="1"/>
      <c r="W36" s="2"/>
      <c r="X36" s="6">
        <f t="shared" si="11"/>
        <v>0</v>
      </c>
      <c r="Y36" s="6"/>
      <c r="Z36" s="3"/>
      <c r="AA36" s="1"/>
      <c r="AB36" s="2"/>
      <c r="AC36" s="6">
        <f t="shared" si="12"/>
        <v>0</v>
      </c>
      <c r="AD36" s="6"/>
      <c r="AE36" s="6">
        <f t="shared" si="13"/>
        <v>0</v>
      </c>
      <c r="AF36" s="6"/>
    </row>
    <row r="37" spans="1:36" hidden="1" x14ac:dyDescent="0.25">
      <c r="A37" s="1"/>
      <c r="B37" s="1"/>
      <c r="C37" s="1"/>
      <c r="D37" s="1"/>
      <c r="E37" s="2"/>
      <c r="F37" s="4"/>
      <c r="G37" s="1"/>
      <c r="H37" s="1"/>
      <c r="I37" s="5">
        <f t="shared" si="8"/>
        <v>0</v>
      </c>
      <c r="J37" s="3"/>
      <c r="K37" s="1"/>
      <c r="L37" s="1"/>
      <c r="M37" s="2">
        <f t="shared" si="9"/>
        <v>0</v>
      </c>
      <c r="N37" s="6">
        <f t="shared" si="7"/>
        <v>0</v>
      </c>
      <c r="O37" s="6"/>
      <c r="P37" s="3"/>
      <c r="Q37" s="1"/>
      <c r="R37" s="2"/>
      <c r="S37" s="6">
        <f t="shared" si="10"/>
        <v>0</v>
      </c>
      <c r="T37" s="6"/>
      <c r="U37" s="3"/>
      <c r="V37" s="1"/>
      <c r="W37" s="2"/>
      <c r="X37" s="6">
        <f t="shared" si="11"/>
        <v>0</v>
      </c>
      <c r="Y37" s="6"/>
      <c r="Z37" s="3"/>
      <c r="AA37" s="1"/>
      <c r="AB37" s="2"/>
      <c r="AC37" s="6">
        <f t="shared" si="12"/>
        <v>0</v>
      </c>
      <c r="AD37" s="6"/>
      <c r="AE37" s="6">
        <f t="shared" si="13"/>
        <v>0</v>
      </c>
      <c r="AF37" s="6"/>
    </row>
    <row r="38" spans="1:36" hidden="1" x14ac:dyDescent="0.25">
      <c r="A38" s="1"/>
      <c r="B38" s="1"/>
      <c r="C38" s="1"/>
      <c r="D38" s="1"/>
      <c r="E38" s="2"/>
      <c r="F38" s="4"/>
      <c r="G38" s="1"/>
      <c r="H38" s="1"/>
      <c r="I38" s="5">
        <f t="shared" si="8"/>
        <v>0</v>
      </c>
      <c r="J38" s="3"/>
      <c r="K38" s="1"/>
      <c r="L38" s="1"/>
      <c r="M38" s="2">
        <f t="shared" si="9"/>
        <v>0</v>
      </c>
      <c r="N38" s="6">
        <f t="shared" si="7"/>
        <v>0</v>
      </c>
      <c r="O38" s="6"/>
      <c r="P38" s="3"/>
      <c r="Q38" s="1"/>
      <c r="R38" s="2"/>
      <c r="S38" s="6">
        <f t="shared" si="10"/>
        <v>0</v>
      </c>
      <c r="T38" s="6"/>
      <c r="U38" s="3"/>
      <c r="V38" s="1"/>
      <c r="W38" s="2"/>
      <c r="X38" s="6">
        <f t="shared" si="11"/>
        <v>0</v>
      </c>
      <c r="Y38" s="6"/>
      <c r="Z38" s="3"/>
      <c r="AA38" s="1"/>
      <c r="AB38" s="2"/>
      <c r="AC38" s="6">
        <f t="shared" si="12"/>
        <v>0</v>
      </c>
      <c r="AD38" s="6"/>
      <c r="AE38" s="6">
        <f t="shared" si="13"/>
        <v>0</v>
      </c>
      <c r="AF38" s="6"/>
    </row>
    <row r="39" spans="1:36" hidden="1" x14ac:dyDescent="0.25">
      <c r="A39" s="1"/>
      <c r="B39" s="1"/>
      <c r="C39" s="1"/>
      <c r="D39" s="1"/>
      <c r="E39" s="2"/>
      <c r="F39" s="4"/>
      <c r="G39" s="1"/>
      <c r="H39" s="1"/>
      <c r="I39" s="5">
        <f t="shared" si="8"/>
        <v>0</v>
      </c>
      <c r="J39" s="3"/>
      <c r="K39" s="1"/>
      <c r="L39" s="1"/>
      <c r="M39" s="2">
        <f t="shared" si="9"/>
        <v>0</v>
      </c>
      <c r="N39" s="6">
        <f t="shared" si="7"/>
        <v>0</v>
      </c>
      <c r="O39" s="6"/>
      <c r="P39" s="3"/>
      <c r="Q39" s="1"/>
      <c r="R39" s="2"/>
      <c r="S39" s="6">
        <f t="shared" si="10"/>
        <v>0</v>
      </c>
      <c r="T39" s="6"/>
      <c r="U39" s="3"/>
      <c r="V39" s="1"/>
      <c r="W39" s="2"/>
      <c r="X39" s="6">
        <f t="shared" si="11"/>
        <v>0</v>
      </c>
      <c r="Y39" s="6"/>
      <c r="Z39" s="3"/>
      <c r="AA39" s="1"/>
      <c r="AB39" s="2"/>
      <c r="AC39" s="6">
        <f t="shared" si="12"/>
        <v>0</v>
      </c>
      <c r="AD39" s="6"/>
      <c r="AE39" s="6">
        <f t="shared" si="13"/>
        <v>0</v>
      </c>
      <c r="AF39" s="6"/>
    </row>
    <row r="40" spans="1:36" hidden="1" x14ac:dyDescent="0.25"/>
    <row r="41" spans="1:36" hidden="1" x14ac:dyDescent="0.25"/>
    <row r="42" spans="1:36" ht="21" customHeight="1" x14ac:dyDescent="0.25">
      <c r="A42" s="21" t="s">
        <v>89</v>
      </c>
      <c r="B42" s="21"/>
      <c r="C42" s="21"/>
      <c r="D42" s="21"/>
      <c r="E42" s="21"/>
    </row>
    <row r="43" spans="1:36" ht="18.75" x14ac:dyDescent="0.3">
      <c r="A43" s="7"/>
      <c r="B43" s="7"/>
      <c r="C43" s="7"/>
      <c r="D43" s="7"/>
      <c r="E43" s="7"/>
      <c r="F43" s="22" t="s">
        <v>16</v>
      </c>
      <c r="G43" s="23"/>
      <c r="H43" s="23"/>
      <c r="I43" s="24"/>
      <c r="J43" s="22" t="s">
        <v>17</v>
      </c>
      <c r="K43" s="23"/>
      <c r="L43" s="23"/>
      <c r="M43" s="24"/>
      <c r="N43" s="8" t="s">
        <v>18</v>
      </c>
      <c r="O43" s="8"/>
      <c r="P43" s="20" t="s">
        <v>19</v>
      </c>
      <c r="Q43" s="20"/>
      <c r="R43" s="20"/>
      <c r="S43" s="20"/>
      <c r="T43" s="9"/>
      <c r="U43" s="20" t="s">
        <v>20</v>
      </c>
      <c r="V43" s="20"/>
      <c r="W43" s="20"/>
      <c r="X43" s="20"/>
      <c r="Y43" s="9"/>
      <c r="Z43" s="20" t="s">
        <v>21</v>
      </c>
      <c r="AA43" s="20"/>
      <c r="AB43" s="20"/>
      <c r="AC43" s="20"/>
      <c r="AD43" s="9"/>
      <c r="AE43" s="9"/>
      <c r="AF43" s="9"/>
    </row>
    <row r="44" spans="1:36" x14ac:dyDescent="0.25">
      <c r="A44" s="1" t="s">
        <v>0</v>
      </c>
      <c r="B44" s="1" t="s">
        <v>1</v>
      </c>
      <c r="C44" s="1" t="s">
        <v>2</v>
      </c>
      <c r="D44" s="1" t="s">
        <v>3</v>
      </c>
      <c r="E44" s="2" t="s">
        <v>4</v>
      </c>
      <c r="F44" s="4" t="s">
        <v>5</v>
      </c>
      <c r="G44" s="1" t="s">
        <v>6</v>
      </c>
      <c r="H44" s="1" t="s">
        <v>7</v>
      </c>
      <c r="I44" s="5" t="s">
        <v>8</v>
      </c>
      <c r="J44" s="3" t="s">
        <v>5</v>
      </c>
      <c r="K44" s="1" t="s">
        <v>6</v>
      </c>
      <c r="L44" s="1" t="s">
        <v>7</v>
      </c>
      <c r="M44" s="2" t="s">
        <v>8</v>
      </c>
      <c r="N44" s="6" t="s">
        <v>9</v>
      </c>
      <c r="O44" s="6" t="s">
        <v>10</v>
      </c>
      <c r="P44" s="3" t="s">
        <v>5</v>
      </c>
      <c r="Q44" s="1" t="s">
        <v>6</v>
      </c>
      <c r="R44" s="2" t="s">
        <v>7</v>
      </c>
      <c r="S44" s="6" t="s">
        <v>13</v>
      </c>
      <c r="T44" s="6" t="s">
        <v>10</v>
      </c>
      <c r="U44" s="3" t="s">
        <v>5</v>
      </c>
      <c r="V44" s="1" t="s">
        <v>6</v>
      </c>
      <c r="W44" s="2" t="s">
        <v>7</v>
      </c>
      <c r="X44" s="6" t="s">
        <v>14</v>
      </c>
      <c r="Y44" s="6" t="s">
        <v>10</v>
      </c>
      <c r="Z44" s="3" t="s">
        <v>5</v>
      </c>
      <c r="AA44" s="1" t="s">
        <v>6</v>
      </c>
      <c r="AB44" s="2" t="s">
        <v>7</v>
      </c>
      <c r="AC44" s="6" t="s">
        <v>15</v>
      </c>
      <c r="AD44" s="6" t="s">
        <v>10</v>
      </c>
      <c r="AE44" s="6" t="s">
        <v>11</v>
      </c>
      <c r="AF44" s="6" t="s">
        <v>12</v>
      </c>
    </row>
    <row r="45" spans="1:36" x14ac:dyDescent="0.25">
      <c r="A45" s="12">
        <v>207</v>
      </c>
      <c r="B45" s="10" t="s">
        <v>61</v>
      </c>
      <c r="C45" s="1" t="s">
        <v>68</v>
      </c>
      <c r="D45" s="1" t="s">
        <v>60</v>
      </c>
      <c r="E45" s="2"/>
      <c r="F45" s="4">
        <v>3.7</v>
      </c>
      <c r="G45" s="1">
        <v>8.4</v>
      </c>
      <c r="H45" s="1"/>
      <c r="I45" s="5">
        <f>(F45+G45)-H45</f>
        <v>12.100000000000001</v>
      </c>
      <c r="J45" s="3">
        <v>3.7</v>
      </c>
      <c r="K45" s="1">
        <v>8.1999999999999993</v>
      </c>
      <c r="L45" s="1"/>
      <c r="M45" s="2">
        <f>(J45+K45)-L45</f>
        <v>11.899999999999999</v>
      </c>
      <c r="N45" s="6">
        <f>(I45+M45)/2</f>
        <v>12</v>
      </c>
      <c r="O45" s="6">
        <f>RANK(N45,(N45:N59))</f>
        <v>6</v>
      </c>
      <c r="P45" s="3">
        <v>4.5</v>
      </c>
      <c r="Q45" s="1">
        <v>6.5</v>
      </c>
      <c r="R45" s="2"/>
      <c r="S45" s="6">
        <f>(P45+Q45)-R45</f>
        <v>11</v>
      </c>
      <c r="T45" s="6"/>
      <c r="U45" s="3">
        <v>4.2</v>
      </c>
      <c r="V45" s="1">
        <v>7.5</v>
      </c>
      <c r="W45" s="2"/>
      <c r="X45" s="6">
        <f>(U45+V45)-W45</f>
        <v>11.7</v>
      </c>
      <c r="Y45" s="6"/>
      <c r="Z45" s="3">
        <v>4.2</v>
      </c>
      <c r="AA45" s="1">
        <v>6.8</v>
      </c>
      <c r="AB45" s="2"/>
      <c r="AC45" s="6">
        <f>(Z45+AA45)-AB45</f>
        <v>11</v>
      </c>
      <c r="AD45" s="6"/>
      <c r="AE45" s="6">
        <f>N45+S45+X45+AC45</f>
        <v>45.7</v>
      </c>
      <c r="AF45" s="6"/>
    </row>
    <row r="46" spans="1:36" x14ac:dyDescent="0.25">
      <c r="A46" s="12">
        <v>208</v>
      </c>
      <c r="B46" s="10" t="s">
        <v>62</v>
      </c>
      <c r="C46" s="1" t="s">
        <v>68</v>
      </c>
      <c r="D46" s="1" t="s">
        <v>60</v>
      </c>
      <c r="E46" s="2"/>
      <c r="F46" s="4">
        <v>4.5</v>
      </c>
      <c r="G46" s="1">
        <v>8.8000000000000007</v>
      </c>
      <c r="H46" s="1"/>
      <c r="I46" s="5">
        <f>(F46+G46)-H46</f>
        <v>13.3</v>
      </c>
      <c r="J46" s="3">
        <v>4.5</v>
      </c>
      <c r="K46" s="1">
        <v>8.8000000000000007</v>
      </c>
      <c r="L46" s="1"/>
      <c r="M46" s="2">
        <f>(J46+K46)-L46</f>
        <v>13.3</v>
      </c>
      <c r="N46" s="6">
        <f t="shared" ref="N46:N59" si="14">(I46+M46)/2</f>
        <v>13.3</v>
      </c>
      <c r="O46" s="6"/>
      <c r="P46" s="3">
        <v>4.8</v>
      </c>
      <c r="Q46" s="1">
        <v>7.5</v>
      </c>
      <c r="R46" s="2"/>
      <c r="S46" s="6">
        <f>(P46+Q46)-R46</f>
        <v>12.3</v>
      </c>
      <c r="T46" s="6"/>
      <c r="U46" s="3">
        <v>4.2</v>
      </c>
      <c r="V46" s="1">
        <v>7.6</v>
      </c>
      <c r="W46" s="2"/>
      <c r="X46" s="6">
        <f>(U46+V46)-W46</f>
        <v>11.8</v>
      </c>
      <c r="Y46" s="6"/>
      <c r="Z46" s="3">
        <v>4.5</v>
      </c>
      <c r="AA46" s="1">
        <v>6</v>
      </c>
      <c r="AB46" s="2"/>
      <c r="AC46" s="6">
        <f>(Z46+AA46)-AB46</f>
        <v>10.5</v>
      </c>
      <c r="AD46" s="6"/>
      <c r="AE46" s="6">
        <f>N46+S46+X46+AC46</f>
        <v>47.900000000000006</v>
      </c>
      <c r="AF46" s="6"/>
    </row>
    <row r="47" spans="1:36" ht="14.1" hidden="1" customHeight="1" x14ac:dyDescent="0.25">
      <c r="A47" s="12">
        <v>209</v>
      </c>
      <c r="B47" s="10" t="s">
        <v>63</v>
      </c>
      <c r="C47" s="1" t="s">
        <v>68</v>
      </c>
      <c r="D47" s="1" t="s">
        <v>60</v>
      </c>
      <c r="E47" s="2"/>
      <c r="F47" s="4"/>
      <c r="G47" s="1"/>
      <c r="H47" s="1"/>
      <c r="I47" s="5">
        <f t="shared" ref="I47:I59" si="15">(F47+G47)-H47</f>
        <v>0</v>
      </c>
      <c r="J47" s="3"/>
      <c r="K47" s="1"/>
      <c r="L47" s="1"/>
      <c r="M47" s="2">
        <f t="shared" ref="M47:M59" si="16">(J47+K47)-L47</f>
        <v>0</v>
      </c>
      <c r="N47" s="6">
        <f t="shared" si="14"/>
        <v>0</v>
      </c>
      <c r="O47" s="6"/>
      <c r="P47" s="3">
        <v>0</v>
      </c>
      <c r="Q47" s="1">
        <v>0</v>
      </c>
      <c r="R47" s="2"/>
      <c r="S47" s="6">
        <f t="shared" ref="S47:S59" si="17">(P47+Q47)-R47</f>
        <v>0</v>
      </c>
      <c r="T47" s="6"/>
      <c r="U47" s="3"/>
      <c r="V47" s="1"/>
      <c r="W47" s="2"/>
      <c r="X47" s="6">
        <f t="shared" ref="X47:X59" si="18">(U47+V47)-W47</f>
        <v>0</v>
      </c>
      <c r="Y47" s="6"/>
      <c r="Z47" s="3"/>
      <c r="AA47" s="1"/>
      <c r="AB47" s="2"/>
      <c r="AC47" s="6">
        <f t="shared" ref="AC47:AC59" si="19">(Z47+AA47)-AB47</f>
        <v>0</v>
      </c>
      <c r="AD47" s="6"/>
      <c r="AE47" s="6">
        <f t="shared" ref="AE47:AE59" si="20">N47+S47+X47+AC47</f>
        <v>0</v>
      </c>
      <c r="AF47" s="6"/>
    </row>
    <row r="48" spans="1:36" x14ac:dyDescent="0.25">
      <c r="A48" s="12">
        <v>210</v>
      </c>
      <c r="B48" s="10" t="s">
        <v>64</v>
      </c>
      <c r="C48" s="1" t="s">
        <v>69</v>
      </c>
      <c r="D48" s="1" t="s">
        <v>60</v>
      </c>
      <c r="E48" s="2"/>
      <c r="F48" s="4">
        <v>4.5</v>
      </c>
      <c r="G48" s="1">
        <v>9.3000000000000007</v>
      </c>
      <c r="H48" s="1"/>
      <c r="I48" s="5">
        <f t="shared" si="15"/>
        <v>13.8</v>
      </c>
      <c r="J48" s="3">
        <v>4.5</v>
      </c>
      <c r="K48" s="1">
        <v>9.6</v>
      </c>
      <c r="L48" s="1"/>
      <c r="M48" s="2">
        <f t="shared" si="16"/>
        <v>14.1</v>
      </c>
      <c r="N48" s="6">
        <f t="shared" si="14"/>
        <v>13.95</v>
      </c>
      <c r="O48" s="6"/>
      <c r="P48" s="3">
        <v>4.5</v>
      </c>
      <c r="Q48" s="1">
        <v>7.7</v>
      </c>
      <c r="R48" s="2"/>
      <c r="S48" s="6">
        <f t="shared" si="17"/>
        <v>12.2</v>
      </c>
      <c r="T48" s="6"/>
      <c r="U48" s="3">
        <v>4.2</v>
      </c>
      <c r="V48" s="1">
        <v>6.5</v>
      </c>
      <c r="W48" s="2">
        <v>1</v>
      </c>
      <c r="X48" s="6">
        <f t="shared" si="18"/>
        <v>9.6999999999999993</v>
      </c>
      <c r="Y48" s="6"/>
      <c r="Z48" s="3">
        <v>5.0999999999999996</v>
      </c>
      <c r="AA48" s="1">
        <v>7.3</v>
      </c>
      <c r="AB48" s="2"/>
      <c r="AC48" s="6">
        <f t="shared" si="19"/>
        <v>12.399999999999999</v>
      </c>
      <c r="AD48" s="6"/>
      <c r="AE48" s="6">
        <f t="shared" si="20"/>
        <v>48.249999999999993</v>
      </c>
      <c r="AF48" s="6"/>
    </row>
    <row r="49" spans="1:32" x14ac:dyDescent="0.25">
      <c r="A49" s="12">
        <v>211</v>
      </c>
      <c r="B49" s="10" t="s">
        <v>65</v>
      </c>
      <c r="C49" s="1" t="s">
        <v>69</v>
      </c>
      <c r="D49" s="1" t="s">
        <v>60</v>
      </c>
      <c r="E49" s="2"/>
      <c r="F49" s="4">
        <v>4.5</v>
      </c>
      <c r="G49" s="1">
        <v>8.6999999999999993</v>
      </c>
      <c r="H49" s="1"/>
      <c r="I49" s="5">
        <f t="shared" si="15"/>
        <v>13.2</v>
      </c>
      <c r="J49" s="3">
        <v>4.5</v>
      </c>
      <c r="K49" s="1">
        <v>9.1</v>
      </c>
      <c r="L49" s="1"/>
      <c r="M49" s="2">
        <f t="shared" si="16"/>
        <v>13.6</v>
      </c>
      <c r="N49" s="6">
        <f t="shared" si="14"/>
        <v>13.399999999999999</v>
      </c>
      <c r="O49" s="6"/>
      <c r="P49" s="3">
        <v>4.2</v>
      </c>
      <c r="Q49" s="1">
        <v>7.1</v>
      </c>
      <c r="R49" s="2"/>
      <c r="S49" s="6">
        <f t="shared" si="17"/>
        <v>11.3</v>
      </c>
      <c r="T49" s="6"/>
      <c r="U49" s="3">
        <v>5.0999999999999996</v>
      </c>
      <c r="V49" s="1">
        <v>7.1</v>
      </c>
      <c r="W49" s="2"/>
      <c r="X49" s="6">
        <f t="shared" si="18"/>
        <v>12.2</v>
      </c>
      <c r="Y49" s="6"/>
      <c r="Z49" s="3">
        <v>5.0999999999999996</v>
      </c>
      <c r="AA49" s="1">
        <v>7</v>
      </c>
      <c r="AB49" s="2"/>
      <c r="AC49" s="6">
        <f t="shared" si="19"/>
        <v>12.1</v>
      </c>
      <c r="AD49" s="6"/>
      <c r="AE49" s="6">
        <f t="shared" si="20"/>
        <v>49</v>
      </c>
      <c r="AF49" s="6"/>
    </row>
    <row r="50" spans="1:32" x14ac:dyDescent="0.25">
      <c r="A50" s="12">
        <v>212</v>
      </c>
      <c r="B50" s="10" t="s">
        <v>66</v>
      </c>
      <c r="C50" s="1" t="s">
        <v>69</v>
      </c>
      <c r="D50" s="1" t="s">
        <v>60</v>
      </c>
      <c r="E50" s="2"/>
      <c r="F50" s="4">
        <v>4.5</v>
      </c>
      <c r="G50" s="1">
        <v>9.1</v>
      </c>
      <c r="H50" s="1"/>
      <c r="I50" s="5">
        <f t="shared" si="15"/>
        <v>13.6</v>
      </c>
      <c r="J50" s="3">
        <v>4.5</v>
      </c>
      <c r="K50" s="1">
        <v>9.1999999999999993</v>
      </c>
      <c r="L50" s="1"/>
      <c r="M50" s="2">
        <f t="shared" si="16"/>
        <v>13.7</v>
      </c>
      <c r="N50" s="6">
        <f t="shared" si="14"/>
        <v>13.649999999999999</v>
      </c>
      <c r="O50" s="6"/>
      <c r="P50" s="3">
        <v>4.5</v>
      </c>
      <c r="Q50" s="1">
        <v>5</v>
      </c>
      <c r="R50" s="2"/>
      <c r="S50" s="6">
        <f t="shared" si="17"/>
        <v>9.5</v>
      </c>
      <c r="T50" s="6"/>
      <c r="U50" s="3">
        <v>4.8</v>
      </c>
      <c r="V50" s="1">
        <v>7.5</v>
      </c>
      <c r="W50" s="2"/>
      <c r="X50" s="6">
        <f t="shared" si="18"/>
        <v>12.3</v>
      </c>
      <c r="Y50" s="6"/>
      <c r="Z50" s="3">
        <v>4.8</v>
      </c>
      <c r="AA50" s="1">
        <v>6.2</v>
      </c>
      <c r="AB50" s="2"/>
      <c r="AC50" s="6">
        <f t="shared" si="19"/>
        <v>11</v>
      </c>
      <c r="AD50" s="6"/>
      <c r="AE50" s="6">
        <f t="shared" si="20"/>
        <v>46.45</v>
      </c>
      <c r="AF50" s="6"/>
    </row>
    <row r="51" spans="1:32" x14ac:dyDescent="0.25">
      <c r="A51" s="12">
        <v>213</v>
      </c>
      <c r="B51" s="10" t="s">
        <v>67</v>
      </c>
      <c r="C51" s="1" t="s">
        <v>69</v>
      </c>
      <c r="D51" s="1" t="s">
        <v>60</v>
      </c>
      <c r="E51" s="2"/>
      <c r="F51" s="4">
        <v>4.5</v>
      </c>
      <c r="G51" s="1">
        <v>7.7</v>
      </c>
      <c r="H51" s="1"/>
      <c r="I51" s="5">
        <f t="shared" si="15"/>
        <v>12.2</v>
      </c>
      <c r="J51" s="3">
        <v>4.5</v>
      </c>
      <c r="K51" s="1">
        <v>8.4</v>
      </c>
      <c r="L51" s="1"/>
      <c r="M51" s="2">
        <f t="shared" si="16"/>
        <v>12.9</v>
      </c>
      <c r="N51" s="6">
        <f t="shared" si="14"/>
        <v>12.55</v>
      </c>
      <c r="O51" s="6"/>
      <c r="P51" s="3">
        <v>4.5</v>
      </c>
      <c r="Q51" s="1">
        <v>8.1</v>
      </c>
      <c r="R51" s="2"/>
      <c r="S51" s="6">
        <f t="shared" si="17"/>
        <v>12.6</v>
      </c>
      <c r="T51" s="6"/>
      <c r="U51" s="3">
        <v>4.5</v>
      </c>
      <c r="V51" s="1">
        <v>7.1</v>
      </c>
      <c r="W51" s="2"/>
      <c r="X51" s="6">
        <f t="shared" si="18"/>
        <v>11.6</v>
      </c>
      <c r="Y51" s="6"/>
      <c r="Z51" s="3">
        <v>4.8</v>
      </c>
      <c r="AA51" s="1">
        <v>5</v>
      </c>
      <c r="AB51" s="2"/>
      <c r="AC51" s="6">
        <f t="shared" si="19"/>
        <v>9.8000000000000007</v>
      </c>
      <c r="AD51" s="6"/>
      <c r="AE51" s="6">
        <f t="shared" si="20"/>
        <v>46.55</v>
      </c>
      <c r="AF51" s="6"/>
    </row>
    <row r="52" spans="1:32" x14ac:dyDescent="0.25">
      <c r="A52" s="11"/>
      <c r="B52" s="11"/>
      <c r="C52" s="1"/>
      <c r="D52" s="1"/>
      <c r="E52" s="2"/>
      <c r="F52" s="4"/>
      <c r="G52" s="1"/>
      <c r="H52" s="1"/>
      <c r="I52" s="5">
        <f t="shared" si="15"/>
        <v>0</v>
      </c>
      <c r="J52" s="3"/>
      <c r="K52" s="1"/>
      <c r="L52" s="1"/>
      <c r="M52" s="2">
        <f t="shared" si="16"/>
        <v>0</v>
      </c>
      <c r="N52" s="6">
        <f t="shared" si="14"/>
        <v>0</v>
      </c>
      <c r="O52" s="6"/>
      <c r="P52" s="3"/>
      <c r="Q52" s="1"/>
      <c r="R52" s="2"/>
      <c r="S52" s="6">
        <f t="shared" si="17"/>
        <v>0</v>
      </c>
      <c r="T52" s="6"/>
      <c r="U52" s="3"/>
      <c r="V52" s="1"/>
      <c r="W52" s="2"/>
      <c r="X52" s="6">
        <f t="shared" si="18"/>
        <v>0</v>
      </c>
      <c r="Y52" s="6"/>
      <c r="Z52" s="3"/>
      <c r="AA52" s="1"/>
      <c r="AB52" s="2"/>
      <c r="AC52" s="6">
        <f t="shared" si="19"/>
        <v>0</v>
      </c>
      <c r="AD52" s="6"/>
      <c r="AE52" s="6">
        <f t="shared" si="20"/>
        <v>0</v>
      </c>
      <c r="AF52" s="6"/>
    </row>
    <row r="53" spans="1:32" hidden="1" x14ac:dyDescent="0.25">
      <c r="A53" s="1"/>
      <c r="B53" s="1"/>
      <c r="C53" s="1"/>
      <c r="D53" s="1"/>
      <c r="E53" s="2"/>
      <c r="F53" s="4"/>
      <c r="G53" s="1"/>
      <c r="H53" s="1"/>
      <c r="I53" s="5">
        <f t="shared" si="15"/>
        <v>0</v>
      </c>
      <c r="J53" s="3"/>
      <c r="K53" s="1"/>
      <c r="L53" s="1"/>
      <c r="M53" s="2">
        <f t="shared" si="16"/>
        <v>0</v>
      </c>
      <c r="N53" s="6">
        <f t="shared" si="14"/>
        <v>0</v>
      </c>
      <c r="O53" s="6"/>
      <c r="P53" s="3"/>
      <c r="Q53" s="1"/>
      <c r="R53" s="2"/>
      <c r="S53" s="6">
        <f t="shared" si="17"/>
        <v>0</v>
      </c>
      <c r="T53" s="6"/>
      <c r="U53" s="3"/>
      <c r="V53" s="1"/>
      <c r="W53" s="2"/>
      <c r="X53" s="6">
        <f t="shared" si="18"/>
        <v>0</v>
      </c>
      <c r="Y53" s="6"/>
      <c r="Z53" s="3"/>
      <c r="AA53" s="1"/>
      <c r="AB53" s="2"/>
      <c r="AC53" s="6">
        <f t="shared" si="19"/>
        <v>0</v>
      </c>
      <c r="AD53" s="6"/>
      <c r="AE53" s="6">
        <f t="shared" si="20"/>
        <v>0</v>
      </c>
      <c r="AF53" s="6"/>
    </row>
    <row r="54" spans="1:32" hidden="1" x14ac:dyDescent="0.25">
      <c r="A54" s="1"/>
      <c r="B54" s="1"/>
      <c r="C54" s="1"/>
      <c r="D54" s="1"/>
      <c r="E54" s="2"/>
      <c r="F54" s="4"/>
      <c r="G54" s="1"/>
      <c r="H54" s="1"/>
      <c r="I54" s="5">
        <f t="shared" si="15"/>
        <v>0</v>
      </c>
      <c r="J54" s="3"/>
      <c r="K54" s="1"/>
      <c r="L54" s="1"/>
      <c r="M54" s="2">
        <f t="shared" si="16"/>
        <v>0</v>
      </c>
      <c r="N54" s="6">
        <f t="shared" si="14"/>
        <v>0</v>
      </c>
      <c r="O54" s="6"/>
      <c r="P54" s="3"/>
      <c r="Q54" s="1"/>
      <c r="R54" s="2"/>
      <c r="S54" s="6">
        <f t="shared" si="17"/>
        <v>0</v>
      </c>
      <c r="T54" s="6"/>
      <c r="U54" s="3"/>
      <c r="V54" s="1"/>
      <c r="W54" s="2"/>
      <c r="X54" s="6">
        <f t="shared" si="18"/>
        <v>0</v>
      </c>
      <c r="Y54" s="6"/>
      <c r="Z54" s="3"/>
      <c r="AA54" s="1"/>
      <c r="AB54" s="2"/>
      <c r="AC54" s="6">
        <f t="shared" si="19"/>
        <v>0</v>
      </c>
      <c r="AD54" s="6"/>
      <c r="AE54" s="6">
        <f t="shared" si="20"/>
        <v>0</v>
      </c>
      <c r="AF54" s="6"/>
    </row>
    <row r="55" spans="1:32" hidden="1" x14ac:dyDescent="0.25">
      <c r="A55" s="1"/>
      <c r="B55" s="1"/>
      <c r="C55" s="1"/>
      <c r="D55" s="1"/>
      <c r="E55" s="2"/>
      <c r="F55" s="4"/>
      <c r="G55" s="1"/>
      <c r="H55" s="1"/>
      <c r="I55" s="5">
        <f t="shared" si="15"/>
        <v>0</v>
      </c>
      <c r="J55" s="3"/>
      <c r="K55" s="1"/>
      <c r="L55" s="1"/>
      <c r="M55" s="2">
        <f t="shared" si="16"/>
        <v>0</v>
      </c>
      <c r="N55" s="6">
        <f t="shared" si="14"/>
        <v>0</v>
      </c>
      <c r="O55" s="6"/>
      <c r="P55" s="3"/>
      <c r="Q55" s="1"/>
      <c r="R55" s="2"/>
      <c r="S55" s="6">
        <f t="shared" si="17"/>
        <v>0</v>
      </c>
      <c r="T55" s="6"/>
      <c r="U55" s="3"/>
      <c r="V55" s="1"/>
      <c r="W55" s="2"/>
      <c r="X55" s="6">
        <f t="shared" si="18"/>
        <v>0</v>
      </c>
      <c r="Y55" s="6"/>
      <c r="Z55" s="3"/>
      <c r="AA55" s="1"/>
      <c r="AB55" s="2"/>
      <c r="AC55" s="6">
        <f t="shared" si="19"/>
        <v>0</v>
      </c>
      <c r="AD55" s="6"/>
      <c r="AE55" s="6">
        <f t="shared" si="20"/>
        <v>0</v>
      </c>
      <c r="AF55" s="6"/>
    </row>
    <row r="56" spans="1:32" hidden="1" x14ac:dyDescent="0.25">
      <c r="A56" s="1"/>
      <c r="B56" s="1"/>
      <c r="C56" s="1"/>
      <c r="D56" s="1"/>
      <c r="E56" s="2"/>
      <c r="F56" s="4"/>
      <c r="G56" s="1"/>
      <c r="H56" s="1"/>
      <c r="I56" s="5">
        <f t="shared" si="15"/>
        <v>0</v>
      </c>
      <c r="J56" s="3"/>
      <c r="K56" s="1"/>
      <c r="L56" s="1"/>
      <c r="M56" s="2">
        <f t="shared" si="16"/>
        <v>0</v>
      </c>
      <c r="N56" s="6">
        <f t="shared" si="14"/>
        <v>0</v>
      </c>
      <c r="O56" s="6"/>
      <c r="P56" s="3"/>
      <c r="Q56" s="1"/>
      <c r="R56" s="2"/>
      <c r="S56" s="6">
        <f t="shared" si="17"/>
        <v>0</v>
      </c>
      <c r="T56" s="6"/>
      <c r="U56" s="3"/>
      <c r="V56" s="1"/>
      <c r="W56" s="2"/>
      <c r="X56" s="6">
        <f t="shared" si="18"/>
        <v>0</v>
      </c>
      <c r="Y56" s="6"/>
      <c r="Z56" s="3"/>
      <c r="AA56" s="1"/>
      <c r="AB56" s="2"/>
      <c r="AC56" s="6">
        <f t="shared" si="19"/>
        <v>0</v>
      </c>
      <c r="AD56" s="6"/>
      <c r="AE56" s="6">
        <f t="shared" si="20"/>
        <v>0</v>
      </c>
      <c r="AF56" s="6"/>
    </row>
    <row r="57" spans="1:32" hidden="1" x14ac:dyDescent="0.25">
      <c r="A57" s="1"/>
      <c r="B57" s="1"/>
      <c r="C57" s="1"/>
      <c r="D57" s="1"/>
      <c r="E57" s="2"/>
      <c r="F57" s="4"/>
      <c r="G57" s="1"/>
      <c r="H57" s="1"/>
      <c r="I57" s="5">
        <f t="shared" si="15"/>
        <v>0</v>
      </c>
      <c r="J57" s="3"/>
      <c r="K57" s="1"/>
      <c r="L57" s="1"/>
      <c r="M57" s="2">
        <f t="shared" si="16"/>
        <v>0</v>
      </c>
      <c r="N57" s="6">
        <f t="shared" si="14"/>
        <v>0</v>
      </c>
      <c r="O57" s="6"/>
      <c r="P57" s="3"/>
      <c r="Q57" s="1"/>
      <c r="R57" s="2"/>
      <c r="S57" s="6">
        <f t="shared" si="17"/>
        <v>0</v>
      </c>
      <c r="T57" s="6"/>
      <c r="U57" s="3"/>
      <c r="V57" s="1"/>
      <c r="W57" s="2"/>
      <c r="X57" s="6">
        <f t="shared" si="18"/>
        <v>0</v>
      </c>
      <c r="Y57" s="6"/>
      <c r="Z57" s="3"/>
      <c r="AA57" s="1"/>
      <c r="AB57" s="2"/>
      <c r="AC57" s="6">
        <f t="shared" si="19"/>
        <v>0</v>
      </c>
      <c r="AD57" s="6"/>
      <c r="AE57" s="6">
        <f t="shared" si="20"/>
        <v>0</v>
      </c>
      <c r="AF57" s="6"/>
    </row>
    <row r="58" spans="1:32" hidden="1" x14ac:dyDescent="0.25">
      <c r="A58" s="1"/>
      <c r="B58" s="1"/>
      <c r="C58" s="1"/>
      <c r="D58" s="1"/>
      <c r="E58" s="2"/>
      <c r="F58" s="4"/>
      <c r="G58" s="1"/>
      <c r="H58" s="1"/>
      <c r="I58" s="5">
        <f t="shared" si="15"/>
        <v>0</v>
      </c>
      <c r="J58" s="3"/>
      <c r="K58" s="1"/>
      <c r="L58" s="1"/>
      <c r="M58" s="2">
        <f t="shared" si="16"/>
        <v>0</v>
      </c>
      <c r="N58" s="6">
        <f t="shared" si="14"/>
        <v>0</v>
      </c>
      <c r="O58" s="6"/>
      <c r="P58" s="3"/>
      <c r="Q58" s="1"/>
      <c r="R58" s="2"/>
      <c r="S58" s="6">
        <f t="shared" si="17"/>
        <v>0</v>
      </c>
      <c r="T58" s="6"/>
      <c r="U58" s="3"/>
      <c r="V58" s="1"/>
      <c r="W58" s="2"/>
      <c r="X58" s="6">
        <f t="shared" si="18"/>
        <v>0</v>
      </c>
      <c r="Y58" s="6"/>
      <c r="Z58" s="3"/>
      <c r="AA58" s="1"/>
      <c r="AB58" s="2"/>
      <c r="AC58" s="6">
        <f t="shared" si="19"/>
        <v>0</v>
      </c>
      <c r="AD58" s="6"/>
      <c r="AE58" s="6">
        <f t="shared" si="20"/>
        <v>0</v>
      </c>
      <c r="AF58" s="6"/>
    </row>
    <row r="59" spans="1:32" hidden="1" x14ac:dyDescent="0.25">
      <c r="A59" s="1"/>
      <c r="B59" s="1"/>
      <c r="C59" s="1"/>
      <c r="D59" s="1"/>
      <c r="E59" s="2"/>
      <c r="F59" s="4"/>
      <c r="G59" s="1"/>
      <c r="H59" s="1"/>
      <c r="I59" s="5">
        <f t="shared" si="15"/>
        <v>0</v>
      </c>
      <c r="J59" s="3"/>
      <c r="K59" s="1"/>
      <c r="L59" s="1"/>
      <c r="M59" s="2">
        <f t="shared" si="16"/>
        <v>0</v>
      </c>
      <c r="N59" s="6">
        <f t="shared" si="14"/>
        <v>0</v>
      </c>
      <c r="O59" s="6"/>
      <c r="P59" s="3"/>
      <c r="Q59" s="1"/>
      <c r="R59" s="2"/>
      <c r="S59" s="6">
        <f t="shared" si="17"/>
        <v>0</v>
      </c>
      <c r="T59" s="6"/>
      <c r="U59" s="3"/>
      <c r="V59" s="1"/>
      <c r="W59" s="2"/>
      <c r="X59" s="6">
        <f t="shared" si="18"/>
        <v>0</v>
      </c>
      <c r="Y59" s="6"/>
      <c r="Z59" s="3"/>
      <c r="AA59" s="1"/>
      <c r="AB59" s="2"/>
      <c r="AC59" s="6">
        <f t="shared" si="19"/>
        <v>0</v>
      </c>
      <c r="AD59" s="6"/>
      <c r="AE59" s="6">
        <f t="shared" si="20"/>
        <v>0</v>
      </c>
      <c r="AF59" s="6"/>
    </row>
    <row r="61" spans="1:32" x14ac:dyDescent="0.25">
      <c r="A61" s="21" t="s">
        <v>88</v>
      </c>
      <c r="B61" s="21"/>
      <c r="C61" s="21"/>
      <c r="D61" s="21"/>
      <c r="E61" s="21"/>
    </row>
    <row r="62" spans="1:32" ht="18.75" x14ac:dyDescent="0.3">
      <c r="A62" s="7"/>
      <c r="B62" s="7"/>
      <c r="C62" s="7"/>
      <c r="D62" s="7"/>
      <c r="E62" s="7"/>
      <c r="F62" s="22" t="s">
        <v>16</v>
      </c>
      <c r="G62" s="23"/>
      <c r="H62" s="23"/>
      <c r="I62" s="24"/>
      <c r="J62" s="22" t="s">
        <v>17</v>
      </c>
      <c r="K62" s="23"/>
      <c r="L62" s="23"/>
      <c r="M62" s="24"/>
      <c r="N62" s="8" t="s">
        <v>18</v>
      </c>
      <c r="O62" s="8"/>
      <c r="P62" s="20" t="s">
        <v>19</v>
      </c>
      <c r="Q62" s="20"/>
      <c r="R62" s="20"/>
      <c r="S62" s="20"/>
      <c r="T62" s="9"/>
      <c r="U62" s="20" t="s">
        <v>20</v>
      </c>
      <c r="V62" s="20"/>
      <c r="W62" s="20"/>
      <c r="X62" s="20"/>
      <c r="Y62" s="9"/>
      <c r="Z62" s="20" t="s">
        <v>21</v>
      </c>
      <c r="AA62" s="20"/>
      <c r="AB62" s="20"/>
      <c r="AC62" s="20"/>
      <c r="AD62" s="9"/>
      <c r="AE62" s="9"/>
      <c r="AF62" s="9"/>
    </row>
    <row r="63" spans="1:32" x14ac:dyDescent="0.25">
      <c r="A63" s="1" t="s">
        <v>0</v>
      </c>
      <c r="B63" s="1" t="s">
        <v>1</v>
      </c>
      <c r="C63" s="1" t="s">
        <v>2</v>
      </c>
      <c r="D63" s="1" t="s">
        <v>3</v>
      </c>
      <c r="E63" s="2" t="s">
        <v>4</v>
      </c>
      <c r="F63" s="4" t="s">
        <v>5</v>
      </c>
      <c r="G63" s="1" t="s">
        <v>6</v>
      </c>
      <c r="H63" s="1" t="s">
        <v>7</v>
      </c>
      <c r="I63" s="5" t="s">
        <v>8</v>
      </c>
      <c r="J63" s="3" t="s">
        <v>5</v>
      </c>
      <c r="K63" s="1" t="s">
        <v>6</v>
      </c>
      <c r="L63" s="1" t="s">
        <v>7</v>
      </c>
      <c r="M63" s="2" t="s">
        <v>8</v>
      </c>
      <c r="N63" s="6" t="s">
        <v>9</v>
      </c>
      <c r="O63" s="6" t="s">
        <v>10</v>
      </c>
      <c r="P63" s="3" t="s">
        <v>5</v>
      </c>
      <c r="Q63" s="1" t="s">
        <v>6</v>
      </c>
      <c r="R63" s="2" t="s">
        <v>7</v>
      </c>
      <c r="S63" s="6" t="s">
        <v>13</v>
      </c>
      <c r="T63" s="6" t="s">
        <v>10</v>
      </c>
      <c r="U63" s="3" t="s">
        <v>5</v>
      </c>
      <c r="V63" s="1" t="s">
        <v>6</v>
      </c>
      <c r="W63" s="2" t="s">
        <v>7</v>
      </c>
      <c r="X63" s="6" t="s">
        <v>14</v>
      </c>
      <c r="Y63" s="6" t="s">
        <v>10</v>
      </c>
      <c r="Z63" s="3" t="s">
        <v>5</v>
      </c>
      <c r="AA63" s="1" t="s">
        <v>6</v>
      </c>
      <c r="AB63" s="2" t="s">
        <v>7</v>
      </c>
      <c r="AC63" s="6" t="s">
        <v>15</v>
      </c>
      <c r="AD63" s="6" t="s">
        <v>10</v>
      </c>
      <c r="AE63" s="6" t="s">
        <v>11</v>
      </c>
      <c r="AF63" s="6" t="s">
        <v>12</v>
      </c>
    </row>
    <row r="64" spans="1:32" x14ac:dyDescent="0.25">
      <c r="A64" s="12">
        <v>214</v>
      </c>
      <c r="B64" s="10" t="s">
        <v>70</v>
      </c>
      <c r="C64" s="1" t="s">
        <v>68</v>
      </c>
      <c r="D64" s="1" t="s">
        <v>76</v>
      </c>
      <c r="E64" s="2"/>
      <c r="F64" s="4">
        <v>4</v>
      </c>
      <c r="G64" s="1">
        <v>9.3000000000000007</v>
      </c>
      <c r="H64" s="1"/>
      <c r="I64" s="5">
        <f>(F64+G64)-H64</f>
        <v>13.3</v>
      </c>
      <c r="J64" s="3">
        <v>4</v>
      </c>
      <c r="K64" s="1">
        <v>9.6</v>
      </c>
      <c r="L64" s="1"/>
      <c r="M64" s="2">
        <f>(J64+K64)-L64</f>
        <v>13.6</v>
      </c>
      <c r="N64" s="6">
        <f>(I64+M64)/2</f>
        <v>13.45</v>
      </c>
      <c r="O64" s="6">
        <f>RANK(N64,(N64:N78))</f>
        <v>2</v>
      </c>
      <c r="P64" s="3">
        <v>4.5</v>
      </c>
      <c r="Q64" s="1">
        <v>7</v>
      </c>
      <c r="R64" s="2"/>
      <c r="S64" s="6">
        <f>(P64+Q64)-R64</f>
        <v>11.5</v>
      </c>
      <c r="T64" s="6"/>
      <c r="U64" s="3">
        <v>4.2</v>
      </c>
      <c r="V64" s="1">
        <v>7.3</v>
      </c>
      <c r="W64" s="2"/>
      <c r="X64" s="6">
        <f>(U64+V64)-W64</f>
        <v>11.5</v>
      </c>
      <c r="Y64" s="6"/>
      <c r="Z64" s="3">
        <v>4.5</v>
      </c>
      <c r="AA64" s="1">
        <v>5.8</v>
      </c>
      <c r="AB64" s="2"/>
      <c r="AC64" s="6">
        <f>(Z64+AA64)-AB64</f>
        <v>10.3</v>
      </c>
      <c r="AD64" s="6"/>
      <c r="AE64" s="6">
        <f>N64+S64+X64+AC64</f>
        <v>46.75</v>
      </c>
      <c r="AF64" s="6"/>
    </row>
    <row r="65" spans="1:32" x14ac:dyDescent="0.25">
      <c r="A65" s="12">
        <v>215</v>
      </c>
      <c r="B65" s="10" t="s">
        <v>71</v>
      </c>
      <c r="C65" s="1" t="s">
        <v>68</v>
      </c>
      <c r="D65" s="1" t="s">
        <v>76</v>
      </c>
      <c r="E65" s="2"/>
      <c r="F65" s="4">
        <v>4.5</v>
      </c>
      <c r="G65" s="1">
        <v>9.3000000000000007</v>
      </c>
      <c r="H65" s="1"/>
      <c r="I65" s="5">
        <f>(F65+G65)-H65</f>
        <v>13.8</v>
      </c>
      <c r="J65" s="3">
        <v>4.5</v>
      </c>
      <c r="K65" s="1">
        <v>9.5</v>
      </c>
      <c r="L65" s="1"/>
      <c r="M65" s="2">
        <f>(J65+K65)-L65</f>
        <v>14</v>
      </c>
      <c r="N65" s="6">
        <f t="shared" ref="N65:N78" si="21">(I65+M65)/2</f>
        <v>13.9</v>
      </c>
      <c r="O65" s="6"/>
      <c r="P65" s="3">
        <v>4.5</v>
      </c>
      <c r="Q65" s="1">
        <v>7.4</v>
      </c>
      <c r="R65" s="2"/>
      <c r="S65" s="6">
        <f>(P65+Q65)-R65</f>
        <v>11.9</v>
      </c>
      <c r="T65" s="6"/>
      <c r="U65" s="3">
        <v>4.2</v>
      </c>
      <c r="V65" s="1">
        <v>8</v>
      </c>
      <c r="W65" s="2"/>
      <c r="X65" s="6">
        <f>(U65+V65)-W65</f>
        <v>12.2</v>
      </c>
      <c r="Y65" s="6"/>
      <c r="Z65" s="3">
        <v>4.8</v>
      </c>
      <c r="AA65" s="1">
        <v>7.8</v>
      </c>
      <c r="AB65" s="2"/>
      <c r="AC65" s="6">
        <f>(Z65+AA65)-AB65</f>
        <v>12.6</v>
      </c>
      <c r="AD65" s="6"/>
      <c r="AE65" s="6">
        <f>N65+S65+X65+AC65</f>
        <v>50.6</v>
      </c>
      <c r="AF65" s="6"/>
    </row>
    <row r="66" spans="1:32" hidden="1" x14ac:dyDescent="0.25">
      <c r="A66" s="12">
        <v>216</v>
      </c>
      <c r="B66" s="10" t="s">
        <v>72</v>
      </c>
      <c r="C66" s="1" t="s">
        <v>68</v>
      </c>
      <c r="D66" s="1" t="s">
        <v>76</v>
      </c>
      <c r="E66" s="2"/>
      <c r="F66" s="4"/>
      <c r="G66" s="1"/>
      <c r="H66" s="1"/>
      <c r="I66" s="5">
        <f t="shared" ref="I66:I78" si="22">(F66+G66)-H66</f>
        <v>0</v>
      </c>
      <c r="J66" s="3"/>
      <c r="K66" s="1"/>
      <c r="L66" s="1"/>
      <c r="M66" s="2">
        <f t="shared" ref="M66:M78" si="23">(J66+K66)-L66</f>
        <v>0</v>
      </c>
      <c r="N66" s="6">
        <f t="shared" si="21"/>
        <v>0</v>
      </c>
      <c r="O66" s="6"/>
      <c r="P66" s="3"/>
      <c r="Q66" s="1"/>
      <c r="R66" s="2"/>
      <c r="S66" s="6">
        <f t="shared" ref="S66:S78" si="24">(P66+Q66)-R66</f>
        <v>0</v>
      </c>
      <c r="T66" s="6"/>
      <c r="U66" s="3"/>
      <c r="V66" s="1"/>
      <c r="W66" s="2"/>
      <c r="X66" s="6">
        <f t="shared" ref="X66:X78" si="25">(U66+V66)-W66</f>
        <v>0</v>
      </c>
      <c r="Y66" s="6"/>
      <c r="Z66" s="3"/>
      <c r="AA66" s="1"/>
      <c r="AB66" s="2"/>
      <c r="AC66" s="6">
        <f t="shared" ref="AC66:AC78" si="26">(Z66+AA66)-AB66</f>
        <v>0</v>
      </c>
      <c r="AD66" s="6"/>
      <c r="AE66" s="6">
        <f t="shared" ref="AE66:AE78" si="27">N66+S66+X66+AC66</f>
        <v>0</v>
      </c>
      <c r="AF66" s="6"/>
    </row>
    <row r="67" spans="1:32" x14ac:dyDescent="0.25">
      <c r="A67" s="12">
        <v>217</v>
      </c>
      <c r="B67" s="10" t="s">
        <v>73</v>
      </c>
      <c r="C67" s="1" t="s">
        <v>68</v>
      </c>
      <c r="D67" s="1" t="s">
        <v>76</v>
      </c>
      <c r="E67" s="2"/>
      <c r="F67" s="4">
        <v>4.5</v>
      </c>
      <c r="G67" s="1">
        <v>8.9</v>
      </c>
      <c r="H67" s="1"/>
      <c r="I67" s="5">
        <f t="shared" si="22"/>
        <v>13.4</v>
      </c>
      <c r="J67" s="3">
        <v>4.5</v>
      </c>
      <c r="K67" s="1">
        <v>8.8000000000000007</v>
      </c>
      <c r="L67" s="1"/>
      <c r="M67" s="2">
        <f t="shared" si="23"/>
        <v>13.3</v>
      </c>
      <c r="N67" s="6">
        <f t="shared" si="21"/>
        <v>13.350000000000001</v>
      </c>
      <c r="O67" s="6"/>
      <c r="P67" s="3">
        <v>4.5</v>
      </c>
      <c r="Q67" s="1">
        <v>8</v>
      </c>
      <c r="R67" s="2"/>
      <c r="S67" s="6">
        <f t="shared" si="24"/>
        <v>12.5</v>
      </c>
      <c r="T67" s="6"/>
      <c r="U67" s="3">
        <v>4.2</v>
      </c>
      <c r="V67" s="1">
        <v>7.8</v>
      </c>
      <c r="W67" s="2"/>
      <c r="X67" s="6">
        <f t="shared" si="25"/>
        <v>12</v>
      </c>
      <c r="Y67" s="6"/>
      <c r="Z67" s="3">
        <v>4.8</v>
      </c>
      <c r="AA67" s="1">
        <v>7.2</v>
      </c>
      <c r="AB67" s="2"/>
      <c r="AC67" s="6">
        <f t="shared" si="26"/>
        <v>12</v>
      </c>
      <c r="AD67" s="6"/>
      <c r="AE67" s="6">
        <f t="shared" si="27"/>
        <v>49.85</v>
      </c>
      <c r="AF67" s="6"/>
    </row>
    <row r="68" spans="1:32" x14ac:dyDescent="0.25">
      <c r="A68" s="12">
        <v>218</v>
      </c>
      <c r="B68" s="10" t="s">
        <v>74</v>
      </c>
      <c r="C68" s="1" t="s">
        <v>68</v>
      </c>
      <c r="D68" s="1" t="s">
        <v>76</v>
      </c>
      <c r="E68" s="2"/>
      <c r="F68" s="4">
        <v>3.7</v>
      </c>
      <c r="G68" s="1">
        <v>8.4</v>
      </c>
      <c r="H68" s="1"/>
      <c r="I68" s="5">
        <f t="shared" si="22"/>
        <v>12.100000000000001</v>
      </c>
      <c r="J68" s="3">
        <v>4</v>
      </c>
      <c r="K68" s="1">
        <v>8.6</v>
      </c>
      <c r="L68" s="1"/>
      <c r="M68" s="2">
        <f t="shared" si="23"/>
        <v>12.6</v>
      </c>
      <c r="N68" s="6">
        <f t="shared" si="21"/>
        <v>12.350000000000001</v>
      </c>
      <c r="O68" s="6"/>
      <c r="P68" s="3">
        <v>3.9</v>
      </c>
      <c r="Q68" s="1">
        <v>6</v>
      </c>
      <c r="R68" s="2"/>
      <c r="S68" s="6">
        <f t="shared" si="24"/>
        <v>9.9</v>
      </c>
      <c r="T68" s="6"/>
      <c r="U68" s="3">
        <v>4.2</v>
      </c>
      <c r="V68" s="1">
        <v>6.4</v>
      </c>
      <c r="W68" s="2"/>
      <c r="X68" s="6">
        <f t="shared" si="25"/>
        <v>10.600000000000001</v>
      </c>
      <c r="Y68" s="6"/>
      <c r="Z68" s="3">
        <v>4.5</v>
      </c>
      <c r="AA68" s="1">
        <v>6</v>
      </c>
      <c r="AB68" s="2"/>
      <c r="AC68" s="6">
        <f t="shared" si="26"/>
        <v>10.5</v>
      </c>
      <c r="AD68" s="6"/>
      <c r="AE68" s="6">
        <f t="shared" si="27"/>
        <v>43.35</v>
      </c>
      <c r="AF68" s="6"/>
    </row>
    <row r="69" spans="1:32" hidden="1" x14ac:dyDescent="0.25">
      <c r="A69" s="12">
        <v>219</v>
      </c>
      <c r="B69" s="10" t="s">
        <v>75</v>
      </c>
      <c r="C69" s="1" t="s">
        <v>68</v>
      </c>
      <c r="D69" s="1" t="s">
        <v>76</v>
      </c>
      <c r="E69" s="2"/>
      <c r="F69" s="4"/>
      <c r="G69" s="1"/>
      <c r="H69" s="1"/>
      <c r="I69" s="5">
        <f t="shared" si="22"/>
        <v>0</v>
      </c>
      <c r="J69" s="3"/>
      <c r="K69" s="1"/>
      <c r="L69" s="1"/>
      <c r="M69" s="2">
        <f t="shared" si="23"/>
        <v>0</v>
      </c>
      <c r="N69" s="6">
        <f t="shared" si="21"/>
        <v>0</v>
      </c>
      <c r="O69" s="6"/>
      <c r="P69" s="3"/>
      <c r="Q69" s="1"/>
      <c r="R69" s="2"/>
      <c r="S69" s="6">
        <f t="shared" si="24"/>
        <v>0</v>
      </c>
      <c r="T69" s="6"/>
      <c r="U69" s="3"/>
      <c r="V69" s="1"/>
      <c r="W69" s="2"/>
      <c r="X69" s="6">
        <f t="shared" si="25"/>
        <v>0</v>
      </c>
      <c r="Y69" s="6"/>
      <c r="Z69" s="3"/>
      <c r="AA69" s="1"/>
      <c r="AB69" s="2"/>
      <c r="AC69" s="6">
        <f t="shared" si="26"/>
        <v>0</v>
      </c>
      <c r="AD69" s="6"/>
      <c r="AE69" s="6">
        <f t="shared" si="27"/>
        <v>0</v>
      </c>
      <c r="AF69" s="6"/>
    </row>
    <row r="70" spans="1:32" x14ac:dyDescent="0.25">
      <c r="A70" s="12">
        <v>220</v>
      </c>
      <c r="B70" s="10" t="s">
        <v>77</v>
      </c>
      <c r="C70" s="1" t="s">
        <v>69</v>
      </c>
      <c r="D70" s="1" t="s">
        <v>76</v>
      </c>
      <c r="E70" s="2"/>
      <c r="F70" s="4">
        <v>4</v>
      </c>
      <c r="G70" s="1">
        <v>7.9</v>
      </c>
      <c r="H70" s="1"/>
      <c r="I70" s="5">
        <f t="shared" si="22"/>
        <v>11.9</v>
      </c>
      <c r="J70" s="3">
        <v>4</v>
      </c>
      <c r="K70" s="1">
        <v>8</v>
      </c>
      <c r="L70" s="1"/>
      <c r="M70" s="2">
        <f t="shared" si="23"/>
        <v>12</v>
      </c>
      <c r="N70" s="6">
        <f t="shared" si="21"/>
        <v>11.95</v>
      </c>
      <c r="O70" s="6"/>
      <c r="P70" s="3">
        <v>3.6</v>
      </c>
      <c r="Q70" s="1">
        <v>5</v>
      </c>
      <c r="R70" s="2"/>
      <c r="S70" s="6">
        <f t="shared" si="24"/>
        <v>8.6</v>
      </c>
      <c r="T70" s="6"/>
      <c r="U70" s="3">
        <v>4.2</v>
      </c>
      <c r="V70" s="1">
        <v>5.0999999999999996</v>
      </c>
      <c r="W70" s="2">
        <v>2</v>
      </c>
      <c r="X70" s="6">
        <f t="shared" si="25"/>
        <v>7.3000000000000007</v>
      </c>
      <c r="Y70" s="6"/>
      <c r="Z70" s="3">
        <v>4.2</v>
      </c>
      <c r="AA70" s="1">
        <v>5.6</v>
      </c>
      <c r="AB70" s="2"/>
      <c r="AC70" s="6">
        <f t="shared" si="26"/>
        <v>9.8000000000000007</v>
      </c>
      <c r="AD70" s="6"/>
      <c r="AE70" s="6">
        <f t="shared" si="27"/>
        <v>37.65</v>
      </c>
      <c r="AF70" s="6"/>
    </row>
    <row r="71" spans="1:32" x14ac:dyDescent="0.25">
      <c r="A71" s="11"/>
      <c r="B71" s="11"/>
      <c r="C71" s="1"/>
      <c r="D71" s="1"/>
      <c r="E71" s="2"/>
      <c r="F71" s="4"/>
      <c r="G71" s="1"/>
      <c r="H71" s="1"/>
      <c r="I71" s="5">
        <f t="shared" si="22"/>
        <v>0</v>
      </c>
      <c r="J71" s="3"/>
      <c r="K71" s="1"/>
      <c r="L71" s="1"/>
      <c r="M71" s="2">
        <f t="shared" si="23"/>
        <v>0</v>
      </c>
      <c r="N71" s="6">
        <f t="shared" si="21"/>
        <v>0</v>
      </c>
      <c r="O71" s="6"/>
      <c r="P71" s="3"/>
      <c r="Q71" s="1"/>
      <c r="R71" s="2"/>
      <c r="S71" s="6">
        <f t="shared" si="24"/>
        <v>0</v>
      </c>
      <c r="T71" s="6"/>
      <c r="U71" s="3"/>
      <c r="V71" s="1"/>
      <c r="W71" s="2"/>
      <c r="X71" s="6">
        <f t="shared" si="25"/>
        <v>0</v>
      </c>
      <c r="Y71" s="6"/>
      <c r="Z71" s="3"/>
      <c r="AA71" s="1"/>
      <c r="AB71" s="2"/>
      <c r="AC71" s="6">
        <f t="shared" si="26"/>
        <v>0</v>
      </c>
      <c r="AD71" s="6"/>
      <c r="AE71" s="6">
        <f t="shared" si="27"/>
        <v>0</v>
      </c>
      <c r="AF71" s="6"/>
    </row>
    <row r="72" spans="1:32" hidden="1" x14ac:dyDescent="0.25">
      <c r="A72" s="1"/>
      <c r="B72" s="1"/>
      <c r="C72" s="1"/>
      <c r="D72" s="1"/>
      <c r="E72" s="2"/>
      <c r="F72" s="4"/>
      <c r="G72" s="1"/>
      <c r="H72" s="1"/>
      <c r="I72" s="5">
        <f t="shared" si="22"/>
        <v>0</v>
      </c>
      <c r="J72" s="3"/>
      <c r="K72" s="1"/>
      <c r="L72" s="1"/>
      <c r="M72" s="2">
        <f t="shared" si="23"/>
        <v>0</v>
      </c>
      <c r="N72" s="6">
        <f t="shared" si="21"/>
        <v>0</v>
      </c>
      <c r="O72" s="6"/>
      <c r="P72" s="3"/>
      <c r="Q72" s="1"/>
      <c r="R72" s="2"/>
      <c r="S72" s="6">
        <f t="shared" si="24"/>
        <v>0</v>
      </c>
      <c r="T72" s="6"/>
      <c r="U72" s="3"/>
      <c r="V72" s="1"/>
      <c r="W72" s="2"/>
      <c r="X72" s="6">
        <f t="shared" si="25"/>
        <v>0</v>
      </c>
      <c r="Y72" s="6"/>
      <c r="Z72" s="3"/>
      <c r="AA72" s="1"/>
      <c r="AB72" s="2"/>
      <c r="AC72" s="6">
        <f t="shared" si="26"/>
        <v>0</v>
      </c>
      <c r="AD72" s="6"/>
      <c r="AE72" s="6">
        <f t="shared" si="27"/>
        <v>0</v>
      </c>
      <c r="AF72" s="6"/>
    </row>
    <row r="73" spans="1:32" hidden="1" x14ac:dyDescent="0.25">
      <c r="A73" s="1"/>
      <c r="B73" s="1"/>
      <c r="C73" s="1"/>
      <c r="D73" s="1"/>
      <c r="E73" s="2"/>
      <c r="F73" s="4"/>
      <c r="G73" s="1"/>
      <c r="H73" s="1"/>
      <c r="I73" s="5">
        <f t="shared" si="22"/>
        <v>0</v>
      </c>
      <c r="J73" s="3"/>
      <c r="K73" s="1"/>
      <c r="L73" s="1"/>
      <c r="M73" s="2">
        <f t="shared" si="23"/>
        <v>0</v>
      </c>
      <c r="N73" s="6">
        <f t="shared" si="21"/>
        <v>0</v>
      </c>
      <c r="O73" s="6"/>
      <c r="P73" s="3"/>
      <c r="Q73" s="1"/>
      <c r="R73" s="2"/>
      <c r="S73" s="6">
        <f t="shared" si="24"/>
        <v>0</v>
      </c>
      <c r="T73" s="6"/>
      <c r="U73" s="3"/>
      <c r="V73" s="1"/>
      <c r="W73" s="2"/>
      <c r="X73" s="6">
        <f t="shared" si="25"/>
        <v>0</v>
      </c>
      <c r="Y73" s="6"/>
      <c r="Z73" s="3"/>
      <c r="AA73" s="1"/>
      <c r="AB73" s="2"/>
      <c r="AC73" s="6">
        <f t="shared" si="26"/>
        <v>0</v>
      </c>
      <c r="AD73" s="6"/>
      <c r="AE73" s="6">
        <f t="shared" si="27"/>
        <v>0</v>
      </c>
      <c r="AF73" s="6"/>
    </row>
    <row r="74" spans="1:32" hidden="1" x14ac:dyDescent="0.25">
      <c r="A74" s="1"/>
      <c r="B74" s="1"/>
      <c r="C74" s="1"/>
      <c r="D74" s="1"/>
      <c r="E74" s="2"/>
      <c r="F74" s="4"/>
      <c r="G74" s="1"/>
      <c r="H74" s="1"/>
      <c r="I74" s="5">
        <f t="shared" si="22"/>
        <v>0</v>
      </c>
      <c r="J74" s="3"/>
      <c r="K74" s="1"/>
      <c r="L74" s="1"/>
      <c r="M74" s="2">
        <f t="shared" si="23"/>
        <v>0</v>
      </c>
      <c r="N74" s="6">
        <f t="shared" si="21"/>
        <v>0</v>
      </c>
      <c r="O74" s="6"/>
      <c r="P74" s="3"/>
      <c r="Q74" s="1"/>
      <c r="R74" s="2"/>
      <c r="S74" s="6">
        <f t="shared" si="24"/>
        <v>0</v>
      </c>
      <c r="T74" s="6"/>
      <c r="U74" s="3"/>
      <c r="V74" s="1"/>
      <c r="W74" s="2"/>
      <c r="X74" s="6">
        <f t="shared" si="25"/>
        <v>0</v>
      </c>
      <c r="Y74" s="6"/>
      <c r="Z74" s="3"/>
      <c r="AA74" s="1"/>
      <c r="AB74" s="2"/>
      <c r="AC74" s="6">
        <f t="shared" si="26"/>
        <v>0</v>
      </c>
      <c r="AD74" s="6"/>
      <c r="AE74" s="6">
        <f t="shared" si="27"/>
        <v>0</v>
      </c>
      <c r="AF74" s="6"/>
    </row>
    <row r="75" spans="1:32" hidden="1" x14ac:dyDescent="0.25">
      <c r="A75" s="1"/>
      <c r="B75" s="1"/>
      <c r="C75" s="1"/>
      <c r="D75" s="1"/>
      <c r="E75" s="2"/>
      <c r="F75" s="4"/>
      <c r="G75" s="1"/>
      <c r="H75" s="1"/>
      <c r="I75" s="5">
        <f t="shared" si="22"/>
        <v>0</v>
      </c>
      <c r="J75" s="3"/>
      <c r="K75" s="1"/>
      <c r="L75" s="1"/>
      <c r="M75" s="2">
        <f t="shared" si="23"/>
        <v>0</v>
      </c>
      <c r="N75" s="6">
        <f t="shared" si="21"/>
        <v>0</v>
      </c>
      <c r="O75" s="6"/>
      <c r="P75" s="3"/>
      <c r="Q75" s="1"/>
      <c r="R75" s="2"/>
      <c r="S75" s="6">
        <f t="shared" si="24"/>
        <v>0</v>
      </c>
      <c r="T75" s="6"/>
      <c r="U75" s="3"/>
      <c r="V75" s="1"/>
      <c r="W75" s="2"/>
      <c r="X75" s="6">
        <f t="shared" si="25"/>
        <v>0</v>
      </c>
      <c r="Y75" s="6"/>
      <c r="Z75" s="3"/>
      <c r="AA75" s="1"/>
      <c r="AB75" s="2"/>
      <c r="AC75" s="6">
        <f t="shared" si="26"/>
        <v>0</v>
      </c>
      <c r="AD75" s="6"/>
      <c r="AE75" s="6">
        <f t="shared" si="27"/>
        <v>0</v>
      </c>
      <c r="AF75" s="6"/>
    </row>
    <row r="76" spans="1:32" hidden="1" x14ac:dyDescent="0.25">
      <c r="A76" s="1"/>
      <c r="B76" s="1"/>
      <c r="C76" s="1"/>
      <c r="D76" s="1"/>
      <c r="E76" s="2"/>
      <c r="F76" s="4"/>
      <c r="G76" s="1"/>
      <c r="H76" s="1"/>
      <c r="I76" s="5">
        <f t="shared" si="22"/>
        <v>0</v>
      </c>
      <c r="J76" s="3"/>
      <c r="K76" s="1"/>
      <c r="L76" s="1"/>
      <c r="M76" s="2">
        <f t="shared" si="23"/>
        <v>0</v>
      </c>
      <c r="N76" s="6">
        <f t="shared" si="21"/>
        <v>0</v>
      </c>
      <c r="O76" s="6"/>
      <c r="P76" s="3"/>
      <c r="Q76" s="1"/>
      <c r="R76" s="2"/>
      <c r="S76" s="6">
        <f t="shared" si="24"/>
        <v>0</v>
      </c>
      <c r="T76" s="6"/>
      <c r="U76" s="3"/>
      <c r="V76" s="1"/>
      <c r="W76" s="2"/>
      <c r="X76" s="6">
        <f t="shared" si="25"/>
        <v>0</v>
      </c>
      <c r="Y76" s="6"/>
      <c r="Z76" s="3"/>
      <c r="AA76" s="1"/>
      <c r="AB76" s="2"/>
      <c r="AC76" s="6">
        <f t="shared" si="26"/>
        <v>0</v>
      </c>
      <c r="AD76" s="6"/>
      <c r="AE76" s="6">
        <f t="shared" si="27"/>
        <v>0</v>
      </c>
      <c r="AF76" s="6"/>
    </row>
    <row r="77" spans="1:32" hidden="1" x14ac:dyDescent="0.25">
      <c r="A77" s="1"/>
      <c r="B77" s="1"/>
      <c r="C77" s="1"/>
      <c r="D77" s="1"/>
      <c r="E77" s="2"/>
      <c r="F77" s="4"/>
      <c r="G77" s="1"/>
      <c r="H77" s="1"/>
      <c r="I77" s="5">
        <f t="shared" si="22"/>
        <v>0</v>
      </c>
      <c r="J77" s="3"/>
      <c r="K77" s="1"/>
      <c r="L77" s="1"/>
      <c r="M77" s="2">
        <f t="shared" si="23"/>
        <v>0</v>
      </c>
      <c r="N77" s="6">
        <f t="shared" si="21"/>
        <v>0</v>
      </c>
      <c r="O77" s="6"/>
      <c r="P77" s="3"/>
      <c r="Q77" s="1"/>
      <c r="R77" s="2"/>
      <c r="S77" s="6">
        <f t="shared" si="24"/>
        <v>0</v>
      </c>
      <c r="T77" s="6"/>
      <c r="U77" s="3"/>
      <c r="V77" s="1"/>
      <c r="W77" s="2"/>
      <c r="X77" s="6">
        <f t="shared" si="25"/>
        <v>0</v>
      </c>
      <c r="Y77" s="6"/>
      <c r="Z77" s="3"/>
      <c r="AA77" s="1"/>
      <c r="AB77" s="2"/>
      <c r="AC77" s="6">
        <f t="shared" si="26"/>
        <v>0</v>
      </c>
      <c r="AD77" s="6"/>
      <c r="AE77" s="6">
        <f t="shared" si="27"/>
        <v>0</v>
      </c>
      <c r="AF77" s="6"/>
    </row>
    <row r="78" spans="1:32" hidden="1" x14ac:dyDescent="0.25">
      <c r="A78" s="1"/>
      <c r="B78" s="1"/>
      <c r="C78" s="1"/>
      <c r="D78" s="1"/>
      <c r="E78" s="2"/>
      <c r="F78" s="4"/>
      <c r="G78" s="1"/>
      <c r="H78" s="1"/>
      <c r="I78" s="5">
        <f t="shared" si="22"/>
        <v>0</v>
      </c>
      <c r="J78" s="3"/>
      <c r="K78" s="1"/>
      <c r="L78" s="1"/>
      <c r="M78" s="2">
        <f t="shared" si="23"/>
        <v>0</v>
      </c>
      <c r="N78" s="6">
        <f t="shared" si="21"/>
        <v>0</v>
      </c>
      <c r="O78" s="6"/>
      <c r="P78" s="3"/>
      <c r="Q78" s="1"/>
      <c r="R78" s="2"/>
      <c r="S78" s="6">
        <f t="shared" si="24"/>
        <v>0</v>
      </c>
      <c r="T78" s="6"/>
      <c r="U78" s="3"/>
      <c r="V78" s="1"/>
      <c r="W78" s="2"/>
      <c r="X78" s="6">
        <f t="shared" si="25"/>
        <v>0</v>
      </c>
      <c r="Y78" s="6"/>
      <c r="Z78" s="3"/>
      <c r="AA78" s="1"/>
      <c r="AB78" s="2"/>
      <c r="AC78" s="6">
        <f t="shared" si="26"/>
        <v>0</v>
      </c>
      <c r="AD78" s="6"/>
      <c r="AE78" s="6">
        <f t="shared" si="27"/>
        <v>0</v>
      </c>
      <c r="AF78" s="6"/>
    </row>
    <row r="81" spans="1:32" x14ac:dyDescent="0.25">
      <c r="A81" s="21" t="s">
        <v>87</v>
      </c>
      <c r="B81" s="21"/>
      <c r="C81" s="21"/>
      <c r="D81" s="21"/>
      <c r="E81" s="21"/>
    </row>
    <row r="82" spans="1:32" ht="18.75" x14ac:dyDescent="0.3">
      <c r="A82" s="7"/>
      <c r="B82" s="7"/>
      <c r="C82" s="7"/>
      <c r="D82" s="7"/>
      <c r="E82" s="7"/>
      <c r="F82" s="22" t="s">
        <v>16</v>
      </c>
      <c r="G82" s="23"/>
      <c r="H82" s="23"/>
      <c r="I82" s="24"/>
      <c r="J82" s="22" t="s">
        <v>17</v>
      </c>
      <c r="K82" s="23"/>
      <c r="L82" s="23"/>
      <c r="M82" s="24"/>
      <c r="N82" s="8" t="s">
        <v>18</v>
      </c>
      <c r="O82" s="8"/>
      <c r="P82" s="20" t="s">
        <v>19</v>
      </c>
      <c r="Q82" s="20"/>
      <c r="R82" s="20"/>
      <c r="S82" s="20"/>
      <c r="T82" s="9"/>
      <c r="U82" s="20" t="s">
        <v>20</v>
      </c>
      <c r="V82" s="20"/>
      <c r="W82" s="20"/>
      <c r="X82" s="20"/>
      <c r="Y82" s="9"/>
      <c r="Z82" s="20" t="s">
        <v>21</v>
      </c>
      <c r="AA82" s="20"/>
      <c r="AB82" s="20"/>
      <c r="AC82" s="20"/>
      <c r="AD82" s="9"/>
      <c r="AE82" s="9"/>
      <c r="AF82" s="9"/>
    </row>
    <row r="83" spans="1:32" x14ac:dyDescent="0.25">
      <c r="A83" s="1" t="s">
        <v>0</v>
      </c>
      <c r="B83" s="1" t="s">
        <v>1</v>
      </c>
      <c r="C83" s="1" t="s">
        <v>2</v>
      </c>
      <c r="D83" s="1" t="s">
        <v>3</v>
      </c>
      <c r="E83" s="2" t="s">
        <v>4</v>
      </c>
      <c r="F83" s="4" t="s">
        <v>5</v>
      </c>
      <c r="G83" s="1" t="s">
        <v>6</v>
      </c>
      <c r="H83" s="1" t="s">
        <v>7</v>
      </c>
      <c r="I83" s="5" t="s">
        <v>8</v>
      </c>
      <c r="J83" s="3" t="s">
        <v>5</v>
      </c>
      <c r="K83" s="1" t="s">
        <v>6</v>
      </c>
      <c r="L83" s="1" t="s">
        <v>7</v>
      </c>
      <c r="M83" s="2" t="s">
        <v>8</v>
      </c>
      <c r="N83" s="6" t="s">
        <v>9</v>
      </c>
      <c r="O83" s="6" t="s">
        <v>10</v>
      </c>
      <c r="P83" s="3" t="s">
        <v>5</v>
      </c>
      <c r="Q83" s="1" t="s">
        <v>6</v>
      </c>
      <c r="R83" s="2" t="s">
        <v>7</v>
      </c>
      <c r="S83" s="6" t="s">
        <v>13</v>
      </c>
      <c r="T83" s="6" t="s">
        <v>10</v>
      </c>
      <c r="U83" s="3" t="s">
        <v>5</v>
      </c>
      <c r="V83" s="1" t="s">
        <v>6</v>
      </c>
      <c r="W83" s="2" t="s">
        <v>7</v>
      </c>
      <c r="X83" s="6" t="s">
        <v>14</v>
      </c>
      <c r="Y83" s="6" t="s">
        <v>10</v>
      </c>
      <c r="Z83" s="3" t="s">
        <v>5</v>
      </c>
      <c r="AA83" s="1" t="s">
        <v>6</v>
      </c>
      <c r="AB83" s="2" t="s">
        <v>7</v>
      </c>
      <c r="AC83" s="6" t="s">
        <v>15</v>
      </c>
      <c r="AD83" s="6" t="s">
        <v>10</v>
      </c>
      <c r="AE83" s="6" t="s">
        <v>11</v>
      </c>
      <c r="AF83" s="6" t="s">
        <v>12</v>
      </c>
    </row>
    <row r="84" spans="1:32" x14ac:dyDescent="0.25">
      <c r="A84" s="12">
        <v>221</v>
      </c>
      <c r="B84" s="16" t="s">
        <v>78</v>
      </c>
      <c r="C84" s="1" t="s">
        <v>83</v>
      </c>
      <c r="D84" s="1" t="s">
        <v>76</v>
      </c>
      <c r="E84" s="2"/>
      <c r="F84" s="4">
        <v>4.5</v>
      </c>
      <c r="G84" s="1">
        <v>8</v>
      </c>
      <c r="H84" s="1"/>
      <c r="I84" s="5">
        <f>(F84+G84)-H84</f>
        <v>12.5</v>
      </c>
      <c r="J84" s="3">
        <v>4.5</v>
      </c>
      <c r="K84" s="1">
        <v>7.8</v>
      </c>
      <c r="L84" s="1"/>
      <c r="M84" s="2">
        <f>(J84+K84)-L84</f>
        <v>12.3</v>
      </c>
      <c r="N84" s="6">
        <f>(I84+M84)/2</f>
        <v>12.4</v>
      </c>
      <c r="O84" s="6">
        <f>RANK(N84,(N84:N98))</f>
        <v>6</v>
      </c>
      <c r="P84" s="3">
        <v>4.5</v>
      </c>
      <c r="Q84" s="1">
        <v>7</v>
      </c>
      <c r="R84" s="2"/>
      <c r="S84" s="6">
        <f>(P84+Q84)-R84</f>
        <v>11.5</v>
      </c>
      <c r="T84" s="6"/>
      <c r="U84" s="3">
        <v>3.9</v>
      </c>
      <c r="V84" s="1">
        <v>7.4</v>
      </c>
      <c r="W84" s="2"/>
      <c r="X84" s="6">
        <f>(U84+V84)-W84</f>
        <v>11.3</v>
      </c>
      <c r="Y84" s="6"/>
      <c r="Z84" s="3">
        <v>4.5</v>
      </c>
      <c r="AA84" s="1">
        <v>6.8</v>
      </c>
      <c r="AB84" s="2"/>
      <c r="AC84" s="6">
        <f>(Z84+AA84)-AB84</f>
        <v>11.3</v>
      </c>
      <c r="AD84" s="6"/>
      <c r="AE84" s="6">
        <f>N84+S84+X84+AC84</f>
        <v>46.5</v>
      </c>
      <c r="AF84" s="6"/>
    </row>
    <row r="85" spans="1:32" hidden="1" x14ac:dyDescent="0.25">
      <c r="A85" s="12">
        <v>222</v>
      </c>
      <c r="B85" s="16" t="s">
        <v>79</v>
      </c>
      <c r="C85" s="1" t="s">
        <v>83</v>
      </c>
      <c r="D85" s="1" t="s">
        <v>76</v>
      </c>
      <c r="E85" s="2"/>
      <c r="F85" s="4"/>
      <c r="G85" s="1"/>
      <c r="H85" s="1"/>
      <c r="I85" s="5">
        <f>(F85+G85)-H85</f>
        <v>0</v>
      </c>
      <c r="J85" s="3"/>
      <c r="K85" s="1"/>
      <c r="L85" s="1"/>
      <c r="M85" s="2">
        <f>(J85+K85)-L85</f>
        <v>0</v>
      </c>
      <c r="N85" s="6">
        <f t="shared" ref="N85:N98" si="28">(I85+M85)/2</f>
        <v>0</v>
      </c>
      <c r="O85" s="6"/>
      <c r="P85" s="3"/>
      <c r="Q85" s="1"/>
      <c r="R85" s="2"/>
      <c r="S85" s="6">
        <f>(P85+Q85)-R85</f>
        <v>0</v>
      </c>
      <c r="T85" s="6"/>
      <c r="U85" s="3"/>
      <c r="V85" s="1"/>
      <c r="W85" s="2"/>
      <c r="X85" s="6">
        <f>(U85+V85)-W85</f>
        <v>0</v>
      </c>
      <c r="Y85" s="6"/>
      <c r="Z85" s="3">
        <v>0</v>
      </c>
      <c r="AA85" s="1"/>
      <c r="AB85" s="2"/>
      <c r="AC85" s="6">
        <f>(Z85+AA85)-AB85</f>
        <v>0</v>
      </c>
      <c r="AD85" s="6"/>
      <c r="AE85" s="6">
        <f>N85+S85+X85+AC85</f>
        <v>0</v>
      </c>
      <c r="AF85" s="6"/>
    </row>
    <row r="86" spans="1:32" x14ac:dyDescent="0.25">
      <c r="A86" s="12">
        <v>223</v>
      </c>
      <c r="B86" s="10" t="s">
        <v>80</v>
      </c>
      <c r="C86" s="1" t="s">
        <v>83</v>
      </c>
      <c r="D86" s="1" t="s">
        <v>76</v>
      </c>
      <c r="E86" s="2"/>
      <c r="F86" s="4">
        <v>4.5</v>
      </c>
      <c r="G86" s="1">
        <v>9</v>
      </c>
      <c r="H86" s="1"/>
      <c r="I86" s="5">
        <f t="shared" ref="I86:I98" si="29">(F86+G86)-H86</f>
        <v>13.5</v>
      </c>
      <c r="J86" s="3">
        <v>4.5</v>
      </c>
      <c r="K86" s="1">
        <v>9.1</v>
      </c>
      <c r="L86" s="1"/>
      <c r="M86" s="2">
        <f t="shared" ref="M86:M98" si="30">(J86+K86)-L86</f>
        <v>13.6</v>
      </c>
      <c r="N86" s="6">
        <f t="shared" si="28"/>
        <v>13.55</v>
      </c>
      <c r="O86" s="6"/>
      <c r="P86" s="3">
        <v>4.5</v>
      </c>
      <c r="Q86" s="1">
        <v>8.9</v>
      </c>
      <c r="R86" s="2"/>
      <c r="S86" s="6">
        <f t="shared" ref="S86:S98" si="31">(P86+Q86)-R86</f>
        <v>13.4</v>
      </c>
      <c r="T86" s="6"/>
      <c r="U86" s="3">
        <v>3.9</v>
      </c>
      <c r="V86" s="1">
        <v>7.7</v>
      </c>
      <c r="W86" s="2"/>
      <c r="X86" s="6">
        <f t="shared" ref="X86:X98" si="32">(U86+V86)-W86</f>
        <v>11.6</v>
      </c>
      <c r="Y86" s="6"/>
      <c r="Z86" s="3">
        <v>5.0999999999999996</v>
      </c>
      <c r="AA86" s="1">
        <v>7.2</v>
      </c>
      <c r="AB86" s="2"/>
      <c r="AC86" s="6">
        <f t="shared" ref="AC86:AC98" si="33">(Z86+AA86)-AB86</f>
        <v>12.3</v>
      </c>
      <c r="AD86" s="6"/>
      <c r="AE86" s="6">
        <f t="shared" ref="AE86:AE98" si="34">N86+S86+X86+AC86</f>
        <v>50.850000000000009</v>
      </c>
      <c r="AF86" s="6"/>
    </row>
    <row r="87" spans="1:32" x14ac:dyDescent="0.25">
      <c r="A87" s="12">
        <v>224</v>
      </c>
      <c r="B87" s="10" t="s">
        <v>81</v>
      </c>
      <c r="C87" s="1" t="s">
        <v>83</v>
      </c>
      <c r="D87" s="1" t="s">
        <v>76</v>
      </c>
      <c r="E87" s="2"/>
      <c r="F87" s="4">
        <v>4.5</v>
      </c>
      <c r="G87" s="1">
        <v>9.5</v>
      </c>
      <c r="H87" s="1"/>
      <c r="I87" s="5">
        <f t="shared" si="29"/>
        <v>14</v>
      </c>
      <c r="J87" s="3">
        <v>4.5</v>
      </c>
      <c r="K87" s="1">
        <v>9.3000000000000007</v>
      </c>
      <c r="L87" s="1"/>
      <c r="M87" s="2">
        <f t="shared" si="30"/>
        <v>13.8</v>
      </c>
      <c r="N87" s="6">
        <f t="shared" si="28"/>
        <v>13.9</v>
      </c>
      <c r="O87" s="6"/>
      <c r="P87" s="3">
        <v>4.5</v>
      </c>
      <c r="Q87" s="1">
        <v>7.7</v>
      </c>
      <c r="R87" s="2"/>
      <c r="S87" s="6">
        <f t="shared" si="31"/>
        <v>12.2</v>
      </c>
      <c r="T87" s="6"/>
      <c r="U87" s="3">
        <v>3.9</v>
      </c>
      <c r="V87" s="1">
        <v>7.5</v>
      </c>
      <c r="W87" s="2"/>
      <c r="X87" s="6">
        <f t="shared" si="32"/>
        <v>11.4</v>
      </c>
      <c r="Y87" s="6"/>
      <c r="Z87" s="3">
        <v>5.0999999999999996</v>
      </c>
      <c r="AA87" s="1">
        <v>7.4</v>
      </c>
      <c r="AB87" s="2"/>
      <c r="AC87" s="6">
        <f t="shared" si="33"/>
        <v>12.5</v>
      </c>
      <c r="AD87" s="6"/>
      <c r="AE87" s="6">
        <f t="shared" si="34"/>
        <v>50</v>
      </c>
      <c r="AF87" s="6"/>
    </row>
    <row r="88" spans="1:32" x14ac:dyDescent="0.25">
      <c r="A88" s="12">
        <v>225</v>
      </c>
      <c r="B88" s="10" t="s">
        <v>82</v>
      </c>
      <c r="C88" s="1" t="s">
        <v>83</v>
      </c>
      <c r="D88" s="1" t="s">
        <v>76</v>
      </c>
      <c r="E88" s="2"/>
      <c r="F88" s="4">
        <v>4.5</v>
      </c>
      <c r="G88" s="1">
        <v>8.5</v>
      </c>
      <c r="H88" s="1"/>
      <c r="I88" s="5">
        <f t="shared" si="29"/>
        <v>13</v>
      </c>
      <c r="J88" s="3">
        <v>4.5</v>
      </c>
      <c r="K88" s="1">
        <v>8.6</v>
      </c>
      <c r="L88" s="1"/>
      <c r="M88" s="2">
        <f t="shared" si="30"/>
        <v>13.1</v>
      </c>
      <c r="N88" s="6">
        <f t="shared" si="28"/>
        <v>13.05</v>
      </c>
      <c r="O88" s="6"/>
      <c r="P88" s="3">
        <v>3.6</v>
      </c>
      <c r="Q88" s="1">
        <v>5</v>
      </c>
      <c r="R88" s="2"/>
      <c r="S88" s="6">
        <f t="shared" si="31"/>
        <v>8.6</v>
      </c>
      <c r="T88" s="6"/>
      <c r="U88" s="3">
        <v>3.9</v>
      </c>
      <c r="V88" s="1">
        <v>7.1</v>
      </c>
      <c r="W88" s="2"/>
      <c r="X88" s="6">
        <f t="shared" si="32"/>
        <v>11</v>
      </c>
      <c r="Y88" s="6"/>
      <c r="Z88" s="3">
        <v>4.5</v>
      </c>
      <c r="AA88" s="1">
        <v>6</v>
      </c>
      <c r="AB88" s="2"/>
      <c r="AC88" s="6">
        <f t="shared" si="33"/>
        <v>10.5</v>
      </c>
      <c r="AD88" s="6"/>
      <c r="AE88" s="6">
        <f t="shared" si="34"/>
        <v>43.15</v>
      </c>
      <c r="AF88" s="6"/>
    </row>
    <row r="89" spans="1:32" x14ac:dyDescent="0.25">
      <c r="A89" s="12">
        <v>226</v>
      </c>
      <c r="B89" s="10" t="s">
        <v>84</v>
      </c>
      <c r="C89" s="1" t="s">
        <v>86</v>
      </c>
      <c r="D89" s="1" t="s">
        <v>76</v>
      </c>
      <c r="E89" s="2"/>
      <c r="F89" s="4">
        <v>4.5</v>
      </c>
      <c r="G89" s="1">
        <v>8.5</v>
      </c>
      <c r="H89" s="1"/>
      <c r="I89" s="5">
        <f t="shared" si="29"/>
        <v>13</v>
      </c>
      <c r="J89" s="3">
        <v>4.5</v>
      </c>
      <c r="K89" s="1">
        <v>9</v>
      </c>
      <c r="L89" s="1"/>
      <c r="M89" s="2">
        <f t="shared" si="30"/>
        <v>13.5</v>
      </c>
      <c r="N89" s="6">
        <f t="shared" si="28"/>
        <v>13.25</v>
      </c>
      <c r="O89" s="6"/>
      <c r="P89" s="3">
        <v>4.5</v>
      </c>
      <c r="Q89" s="1">
        <v>7.2</v>
      </c>
      <c r="R89" s="2"/>
      <c r="S89" s="6">
        <f t="shared" si="31"/>
        <v>11.7</v>
      </c>
      <c r="T89" s="6"/>
      <c r="U89" s="3">
        <v>3.9</v>
      </c>
      <c r="V89" s="1">
        <v>7.9</v>
      </c>
      <c r="W89" s="2"/>
      <c r="X89" s="6">
        <f t="shared" si="32"/>
        <v>11.8</v>
      </c>
      <c r="Y89" s="6"/>
      <c r="Z89" s="3">
        <v>4.5</v>
      </c>
      <c r="AA89" s="1">
        <v>6.8</v>
      </c>
      <c r="AB89" s="2"/>
      <c r="AC89" s="6">
        <f t="shared" si="33"/>
        <v>11.3</v>
      </c>
      <c r="AD89" s="6"/>
      <c r="AE89" s="6">
        <f t="shared" si="34"/>
        <v>48.05</v>
      </c>
      <c r="AF89" s="6"/>
    </row>
    <row r="90" spans="1:32" x14ac:dyDescent="0.25">
      <c r="A90" s="12">
        <v>227</v>
      </c>
      <c r="B90" s="10" t="s">
        <v>85</v>
      </c>
      <c r="C90" s="1" t="s">
        <v>86</v>
      </c>
      <c r="D90" s="1" t="s">
        <v>76</v>
      </c>
      <c r="E90" s="2"/>
      <c r="F90" s="4">
        <v>4.5</v>
      </c>
      <c r="G90" s="1">
        <v>8.8000000000000007</v>
      </c>
      <c r="H90" s="1"/>
      <c r="I90" s="5">
        <f t="shared" si="29"/>
        <v>13.3</v>
      </c>
      <c r="J90" s="3">
        <v>4.5</v>
      </c>
      <c r="K90" s="1">
        <v>8.5</v>
      </c>
      <c r="L90" s="1"/>
      <c r="M90" s="2">
        <f t="shared" si="30"/>
        <v>13</v>
      </c>
      <c r="N90" s="6">
        <f t="shared" si="28"/>
        <v>13.15</v>
      </c>
      <c r="O90" s="6"/>
      <c r="P90" s="3">
        <v>4.2</v>
      </c>
      <c r="Q90" s="1">
        <v>6</v>
      </c>
      <c r="R90" s="2"/>
      <c r="S90" s="6">
        <f t="shared" si="31"/>
        <v>10.199999999999999</v>
      </c>
      <c r="T90" s="6"/>
      <c r="U90" s="3">
        <v>4.8</v>
      </c>
      <c r="V90" s="1">
        <v>6.7</v>
      </c>
      <c r="W90" s="2"/>
      <c r="X90" s="6">
        <f t="shared" si="32"/>
        <v>11.5</v>
      </c>
      <c r="Y90" s="6"/>
      <c r="Z90" s="3">
        <v>5.4</v>
      </c>
      <c r="AA90" s="1">
        <v>7.5</v>
      </c>
      <c r="AB90" s="2"/>
      <c r="AC90" s="6">
        <f t="shared" si="33"/>
        <v>12.9</v>
      </c>
      <c r="AD90" s="6"/>
      <c r="AE90" s="6">
        <f t="shared" si="34"/>
        <v>47.75</v>
      </c>
      <c r="AF90" s="6"/>
    </row>
    <row r="91" spans="1:32" x14ac:dyDescent="0.25">
      <c r="A91" s="11"/>
      <c r="B91" s="11"/>
      <c r="C91" s="1"/>
      <c r="D91" s="1"/>
      <c r="E91" s="2"/>
      <c r="F91" s="4"/>
      <c r="G91" s="1"/>
      <c r="H91" s="1"/>
      <c r="I91" s="5">
        <f t="shared" si="29"/>
        <v>0</v>
      </c>
      <c r="J91" s="3"/>
      <c r="K91" s="1"/>
      <c r="L91" s="1"/>
      <c r="M91" s="2">
        <f t="shared" si="30"/>
        <v>0</v>
      </c>
      <c r="N91" s="6">
        <f t="shared" si="28"/>
        <v>0</v>
      </c>
      <c r="O91" s="6"/>
      <c r="P91" s="3"/>
      <c r="Q91" s="1"/>
      <c r="R91" s="2"/>
      <c r="S91" s="6">
        <f t="shared" si="31"/>
        <v>0</v>
      </c>
      <c r="T91" s="6"/>
      <c r="U91" s="3"/>
      <c r="V91" s="1"/>
      <c r="W91" s="2"/>
      <c r="X91" s="6">
        <f t="shared" si="32"/>
        <v>0</v>
      </c>
      <c r="Y91" s="6"/>
      <c r="Z91" s="3"/>
      <c r="AA91" s="1"/>
      <c r="AB91" s="2"/>
      <c r="AC91" s="6">
        <f t="shared" si="33"/>
        <v>0</v>
      </c>
      <c r="AD91" s="6"/>
      <c r="AE91" s="6">
        <f t="shared" si="34"/>
        <v>0</v>
      </c>
      <c r="AF91" s="6"/>
    </row>
    <row r="92" spans="1:32" hidden="1" x14ac:dyDescent="0.25">
      <c r="A92" s="1"/>
      <c r="B92" s="1"/>
      <c r="C92" s="1"/>
      <c r="D92" s="1"/>
      <c r="E92" s="2"/>
      <c r="F92" s="4"/>
      <c r="G92" s="1"/>
      <c r="H92" s="1"/>
      <c r="I92" s="5">
        <f t="shared" si="29"/>
        <v>0</v>
      </c>
      <c r="J92" s="3"/>
      <c r="K92" s="1"/>
      <c r="L92" s="1"/>
      <c r="M92" s="2">
        <f t="shared" si="30"/>
        <v>0</v>
      </c>
      <c r="N92" s="6">
        <f t="shared" si="28"/>
        <v>0</v>
      </c>
      <c r="O92" s="6"/>
      <c r="P92" s="3"/>
      <c r="Q92" s="1"/>
      <c r="R92" s="2"/>
      <c r="S92" s="6">
        <f t="shared" si="31"/>
        <v>0</v>
      </c>
      <c r="T92" s="6"/>
      <c r="U92" s="3"/>
      <c r="V92" s="1"/>
      <c r="W92" s="2"/>
      <c r="X92" s="6">
        <f t="shared" si="32"/>
        <v>0</v>
      </c>
      <c r="Y92" s="6"/>
      <c r="Z92" s="3"/>
      <c r="AA92" s="1"/>
      <c r="AB92" s="2"/>
      <c r="AC92" s="6">
        <f t="shared" si="33"/>
        <v>0</v>
      </c>
      <c r="AD92" s="6"/>
      <c r="AE92" s="6">
        <f t="shared" si="34"/>
        <v>0</v>
      </c>
      <c r="AF92" s="6"/>
    </row>
    <row r="93" spans="1:32" hidden="1" x14ac:dyDescent="0.25">
      <c r="A93" s="1"/>
      <c r="B93" s="1"/>
      <c r="C93" s="1"/>
      <c r="D93" s="1"/>
      <c r="E93" s="2"/>
      <c r="F93" s="4"/>
      <c r="G93" s="1"/>
      <c r="H93" s="1"/>
      <c r="I93" s="5">
        <f t="shared" si="29"/>
        <v>0</v>
      </c>
      <c r="J93" s="3"/>
      <c r="K93" s="1"/>
      <c r="L93" s="1"/>
      <c r="M93" s="2">
        <f t="shared" si="30"/>
        <v>0</v>
      </c>
      <c r="N93" s="6">
        <f t="shared" si="28"/>
        <v>0</v>
      </c>
      <c r="O93" s="6"/>
      <c r="P93" s="3"/>
      <c r="Q93" s="1"/>
      <c r="R93" s="2"/>
      <c r="S93" s="6">
        <f t="shared" si="31"/>
        <v>0</v>
      </c>
      <c r="T93" s="6"/>
      <c r="U93" s="3"/>
      <c r="V93" s="1"/>
      <c r="W93" s="2"/>
      <c r="X93" s="6">
        <f t="shared" si="32"/>
        <v>0</v>
      </c>
      <c r="Y93" s="6"/>
      <c r="Z93" s="3"/>
      <c r="AA93" s="1"/>
      <c r="AB93" s="2"/>
      <c r="AC93" s="6">
        <f t="shared" si="33"/>
        <v>0</v>
      </c>
      <c r="AD93" s="6"/>
      <c r="AE93" s="6">
        <f t="shared" si="34"/>
        <v>0</v>
      </c>
      <c r="AF93" s="6"/>
    </row>
    <row r="94" spans="1:32" hidden="1" x14ac:dyDescent="0.25">
      <c r="A94" s="1"/>
      <c r="B94" s="1"/>
      <c r="C94" s="1"/>
      <c r="D94" s="1"/>
      <c r="E94" s="2"/>
      <c r="F94" s="4"/>
      <c r="G94" s="1"/>
      <c r="H94" s="1"/>
      <c r="I94" s="5">
        <f t="shared" si="29"/>
        <v>0</v>
      </c>
      <c r="J94" s="3"/>
      <c r="K94" s="1"/>
      <c r="L94" s="1"/>
      <c r="M94" s="2">
        <f t="shared" si="30"/>
        <v>0</v>
      </c>
      <c r="N94" s="6">
        <f t="shared" si="28"/>
        <v>0</v>
      </c>
      <c r="O94" s="6"/>
      <c r="P94" s="3"/>
      <c r="Q94" s="1"/>
      <c r="R94" s="2"/>
      <c r="S94" s="6">
        <f t="shared" si="31"/>
        <v>0</v>
      </c>
      <c r="T94" s="6"/>
      <c r="U94" s="3"/>
      <c r="V94" s="1"/>
      <c r="W94" s="2"/>
      <c r="X94" s="6">
        <f t="shared" si="32"/>
        <v>0</v>
      </c>
      <c r="Y94" s="6"/>
      <c r="Z94" s="3"/>
      <c r="AA94" s="1"/>
      <c r="AB94" s="2"/>
      <c r="AC94" s="6">
        <f t="shared" si="33"/>
        <v>0</v>
      </c>
      <c r="AD94" s="6"/>
      <c r="AE94" s="6">
        <f t="shared" si="34"/>
        <v>0</v>
      </c>
      <c r="AF94" s="6"/>
    </row>
    <row r="95" spans="1:32" hidden="1" x14ac:dyDescent="0.25">
      <c r="A95" s="1"/>
      <c r="B95" s="1"/>
      <c r="C95" s="1"/>
      <c r="D95" s="1"/>
      <c r="E95" s="2"/>
      <c r="F95" s="4"/>
      <c r="G95" s="1"/>
      <c r="H95" s="1"/>
      <c r="I95" s="5">
        <f t="shared" si="29"/>
        <v>0</v>
      </c>
      <c r="J95" s="3"/>
      <c r="K95" s="1"/>
      <c r="L95" s="1"/>
      <c r="M95" s="2">
        <f t="shared" si="30"/>
        <v>0</v>
      </c>
      <c r="N95" s="6">
        <f t="shared" si="28"/>
        <v>0</v>
      </c>
      <c r="O95" s="6"/>
      <c r="P95" s="3"/>
      <c r="Q95" s="1"/>
      <c r="R95" s="2"/>
      <c r="S95" s="6">
        <f t="shared" si="31"/>
        <v>0</v>
      </c>
      <c r="T95" s="6"/>
      <c r="U95" s="3"/>
      <c r="V95" s="1"/>
      <c r="W95" s="2"/>
      <c r="X95" s="6">
        <f t="shared" si="32"/>
        <v>0</v>
      </c>
      <c r="Y95" s="6"/>
      <c r="Z95" s="3"/>
      <c r="AA95" s="1"/>
      <c r="AB95" s="2"/>
      <c r="AC95" s="6">
        <f t="shared" si="33"/>
        <v>0</v>
      </c>
      <c r="AD95" s="6"/>
      <c r="AE95" s="6">
        <f t="shared" si="34"/>
        <v>0</v>
      </c>
      <c r="AF95" s="6"/>
    </row>
    <row r="96" spans="1:32" hidden="1" x14ac:dyDescent="0.25">
      <c r="A96" s="1"/>
      <c r="B96" s="1"/>
      <c r="C96" s="1"/>
      <c r="D96" s="1"/>
      <c r="E96" s="2"/>
      <c r="F96" s="4"/>
      <c r="G96" s="1"/>
      <c r="H96" s="1"/>
      <c r="I96" s="5">
        <f t="shared" si="29"/>
        <v>0</v>
      </c>
      <c r="J96" s="3"/>
      <c r="K96" s="1"/>
      <c r="L96" s="1"/>
      <c r="M96" s="2">
        <f t="shared" si="30"/>
        <v>0</v>
      </c>
      <c r="N96" s="6">
        <f t="shared" si="28"/>
        <v>0</v>
      </c>
      <c r="O96" s="6"/>
      <c r="P96" s="3"/>
      <c r="Q96" s="1"/>
      <c r="R96" s="2"/>
      <c r="S96" s="6">
        <f t="shared" si="31"/>
        <v>0</v>
      </c>
      <c r="T96" s="6"/>
      <c r="U96" s="3"/>
      <c r="V96" s="1"/>
      <c r="W96" s="2"/>
      <c r="X96" s="6">
        <f t="shared" si="32"/>
        <v>0</v>
      </c>
      <c r="Y96" s="6"/>
      <c r="Z96" s="3"/>
      <c r="AA96" s="1"/>
      <c r="AB96" s="2"/>
      <c r="AC96" s="6">
        <f t="shared" si="33"/>
        <v>0</v>
      </c>
      <c r="AD96" s="6"/>
      <c r="AE96" s="6">
        <f t="shared" si="34"/>
        <v>0</v>
      </c>
      <c r="AF96" s="6"/>
    </row>
    <row r="97" spans="1:32" hidden="1" x14ac:dyDescent="0.25">
      <c r="A97" s="1"/>
      <c r="B97" s="1"/>
      <c r="C97" s="1"/>
      <c r="D97" s="1"/>
      <c r="E97" s="2"/>
      <c r="F97" s="4"/>
      <c r="G97" s="1"/>
      <c r="H97" s="1"/>
      <c r="I97" s="5">
        <f t="shared" si="29"/>
        <v>0</v>
      </c>
      <c r="J97" s="3"/>
      <c r="K97" s="1"/>
      <c r="L97" s="1"/>
      <c r="M97" s="2">
        <f t="shared" si="30"/>
        <v>0</v>
      </c>
      <c r="N97" s="6">
        <f t="shared" si="28"/>
        <v>0</v>
      </c>
      <c r="O97" s="6"/>
      <c r="P97" s="3"/>
      <c r="Q97" s="1"/>
      <c r="R97" s="2"/>
      <c r="S97" s="6">
        <f t="shared" si="31"/>
        <v>0</v>
      </c>
      <c r="T97" s="6"/>
      <c r="U97" s="3"/>
      <c r="V97" s="1"/>
      <c r="W97" s="2"/>
      <c r="X97" s="6">
        <f t="shared" si="32"/>
        <v>0</v>
      </c>
      <c r="Y97" s="6"/>
      <c r="Z97" s="3"/>
      <c r="AA97" s="1"/>
      <c r="AB97" s="2"/>
      <c r="AC97" s="6">
        <f t="shared" si="33"/>
        <v>0</v>
      </c>
      <c r="AD97" s="6"/>
      <c r="AE97" s="6">
        <f t="shared" si="34"/>
        <v>0</v>
      </c>
      <c r="AF97" s="6"/>
    </row>
    <row r="98" spans="1:32" hidden="1" x14ac:dyDescent="0.25">
      <c r="A98" s="1"/>
      <c r="B98" s="1"/>
      <c r="C98" s="1"/>
      <c r="D98" s="1"/>
      <c r="E98" s="2"/>
      <c r="F98" s="4"/>
      <c r="G98" s="1"/>
      <c r="H98" s="1"/>
      <c r="I98" s="5">
        <f t="shared" si="29"/>
        <v>0</v>
      </c>
      <c r="J98" s="3"/>
      <c r="K98" s="1"/>
      <c r="L98" s="1"/>
      <c r="M98" s="2">
        <f t="shared" si="30"/>
        <v>0</v>
      </c>
      <c r="N98" s="6">
        <f t="shared" si="28"/>
        <v>0</v>
      </c>
      <c r="O98" s="6"/>
      <c r="P98" s="3"/>
      <c r="Q98" s="1"/>
      <c r="R98" s="2"/>
      <c r="S98" s="6">
        <f t="shared" si="31"/>
        <v>0</v>
      </c>
      <c r="T98" s="6"/>
      <c r="U98" s="3"/>
      <c r="V98" s="1"/>
      <c r="W98" s="2"/>
      <c r="X98" s="6">
        <f t="shared" si="32"/>
        <v>0</v>
      </c>
      <c r="Y98" s="6"/>
      <c r="Z98" s="3"/>
      <c r="AA98" s="1"/>
      <c r="AB98" s="2"/>
      <c r="AC98" s="6">
        <f t="shared" si="33"/>
        <v>0</v>
      </c>
      <c r="AD98" s="6"/>
      <c r="AE98" s="6">
        <f t="shared" si="34"/>
        <v>0</v>
      </c>
      <c r="AF98" s="6"/>
    </row>
  </sheetData>
  <mergeCells count="30">
    <mergeCell ref="J43:M43"/>
    <mergeCell ref="P43:S43"/>
    <mergeCell ref="U43:X43"/>
    <mergeCell ref="A2:E2"/>
    <mergeCell ref="F3:I3"/>
    <mergeCell ref="J3:M3"/>
    <mergeCell ref="P3:S3"/>
    <mergeCell ref="U3:X3"/>
    <mergeCell ref="Z3:AC3"/>
    <mergeCell ref="A61:E61"/>
    <mergeCell ref="F62:I62"/>
    <mergeCell ref="J62:M62"/>
    <mergeCell ref="P62:S62"/>
    <mergeCell ref="U62:X62"/>
    <mergeCell ref="Z62:AC62"/>
    <mergeCell ref="Z43:AC43"/>
    <mergeCell ref="A22:E22"/>
    <mergeCell ref="F23:I23"/>
    <mergeCell ref="J23:M23"/>
    <mergeCell ref="P23:S23"/>
    <mergeCell ref="U23:X23"/>
    <mergeCell ref="Z23:AC23"/>
    <mergeCell ref="A42:E42"/>
    <mergeCell ref="F43:I43"/>
    <mergeCell ref="Z82:AC82"/>
    <mergeCell ref="A81:E81"/>
    <mergeCell ref="F82:I82"/>
    <mergeCell ref="J82:M82"/>
    <mergeCell ref="P82:S82"/>
    <mergeCell ref="U82:X8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6"/>
  <sheetViews>
    <sheetView tabSelected="1" workbookViewId="0">
      <pane xSplit="5" topLeftCell="Y1" activePane="topRight" state="frozen"/>
      <selection pane="topRight" activeCell="AH42" sqref="AH42"/>
    </sheetView>
  </sheetViews>
  <sheetFormatPr defaultColWidth="8.85546875" defaultRowHeight="15" x14ac:dyDescent="0.25"/>
  <cols>
    <col min="1" max="1" width="7" customWidth="1"/>
    <col min="2" max="2" width="29.28515625" customWidth="1"/>
    <col min="3" max="3" width="10.28515625" bestFit="1" customWidth="1"/>
    <col min="4" max="4" width="7.85546875" bestFit="1" customWidth="1"/>
    <col min="14" max="14" width="15.85546875" customWidth="1"/>
    <col min="19" max="19" width="15.7109375" customWidth="1"/>
    <col min="24" max="24" width="15.7109375" customWidth="1"/>
    <col min="29" max="29" width="15.7109375" customWidth="1"/>
    <col min="31" max="31" width="12.140625" bestFit="1" customWidth="1"/>
    <col min="32" max="32" width="11.7109375" bestFit="1" customWidth="1"/>
  </cols>
  <sheetData>
    <row r="1" spans="1:34" x14ac:dyDescent="0.25">
      <c r="B1" t="s">
        <v>23</v>
      </c>
      <c r="C1" t="s">
        <v>97</v>
      </c>
    </row>
    <row r="2" spans="1:34" ht="20.25" customHeight="1" x14ac:dyDescent="0.25">
      <c r="A2" s="21" t="s">
        <v>148</v>
      </c>
      <c r="B2" s="21"/>
      <c r="C2" s="21"/>
      <c r="D2" s="21"/>
      <c r="E2" s="21"/>
    </row>
    <row r="3" spans="1:34" s="7" customFormat="1" ht="30" customHeight="1" x14ac:dyDescent="0.3">
      <c r="F3" s="22" t="s">
        <v>16</v>
      </c>
      <c r="G3" s="23"/>
      <c r="H3" s="23"/>
      <c r="I3" s="24"/>
      <c r="J3" s="22" t="s">
        <v>17</v>
      </c>
      <c r="K3" s="23"/>
      <c r="L3" s="23"/>
      <c r="M3" s="24"/>
      <c r="N3" s="8" t="s">
        <v>18</v>
      </c>
      <c r="O3" s="8"/>
      <c r="P3" s="20" t="s">
        <v>19</v>
      </c>
      <c r="Q3" s="20"/>
      <c r="R3" s="20"/>
      <c r="S3" s="20"/>
      <c r="T3" s="9"/>
      <c r="U3" s="20" t="s">
        <v>20</v>
      </c>
      <c r="V3" s="20"/>
      <c r="W3" s="20"/>
      <c r="X3" s="20"/>
      <c r="Y3" s="9"/>
      <c r="Z3" s="20" t="s">
        <v>21</v>
      </c>
      <c r="AA3" s="20"/>
      <c r="AB3" s="20"/>
      <c r="AC3" s="20"/>
      <c r="AD3" s="9"/>
      <c r="AE3" s="9"/>
      <c r="AF3" s="9"/>
    </row>
    <row r="4" spans="1:34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4" t="s">
        <v>5</v>
      </c>
      <c r="G4" s="1" t="s">
        <v>6</v>
      </c>
      <c r="H4" s="1" t="s">
        <v>7</v>
      </c>
      <c r="I4" s="5" t="s">
        <v>8</v>
      </c>
      <c r="J4" s="3" t="s">
        <v>5</v>
      </c>
      <c r="K4" s="1" t="s">
        <v>6</v>
      </c>
      <c r="L4" s="1" t="s">
        <v>7</v>
      </c>
      <c r="M4" s="2" t="s">
        <v>8</v>
      </c>
      <c r="N4" s="6" t="s">
        <v>9</v>
      </c>
      <c r="O4" s="6" t="s">
        <v>10</v>
      </c>
      <c r="P4" s="3" t="s">
        <v>5</v>
      </c>
      <c r="Q4" s="1" t="s">
        <v>6</v>
      </c>
      <c r="R4" s="2" t="s">
        <v>7</v>
      </c>
      <c r="S4" s="6" t="s">
        <v>13</v>
      </c>
      <c r="T4" s="6" t="s">
        <v>10</v>
      </c>
      <c r="U4" s="3" t="s">
        <v>5</v>
      </c>
      <c r="V4" s="1" t="s">
        <v>6</v>
      </c>
      <c r="W4" s="2" t="s">
        <v>7</v>
      </c>
      <c r="X4" s="6" t="s">
        <v>14</v>
      </c>
      <c r="Y4" s="6" t="s">
        <v>10</v>
      </c>
      <c r="Z4" s="3" t="s">
        <v>5</v>
      </c>
      <c r="AA4" s="1" t="s">
        <v>6</v>
      </c>
      <c r="AB4" s="2" t="s">
        <v>7</v>
      </c>
      <c r="AC4" s="6" t="s">
        <v>15</v>
      </c>
      <c r="AD4" s="6" t="s">
        <v>10</v>
      </c>
      <c r="AE4" s="6" t="s">
        <v>11</v>
      </c>
      <c r="AF4" s="6" t="s">
        <v>12</v>
      </c>
    </row>
    <row r="5" spans="1:34" ht="14.1" customHeight="1" x14ac:dyDescent="0.25">
      <c r="A5" s="12">
        <v>301</v>
      </c>
      <c r="B5" s="10" t="s">
        <v>98</v>
      </c>
      <c r="C5" s="1" t="s">
        <v>100</v>
      </c>
      <c r="D5" s="1" t="s">
        <v>99</v>
      </c>
      <c r="E5" s="2">
        <v>4</v>
      </c>
      <c r="F5" s="4">
        <v>3</v>
      </c>
      <c r="G5" s="1">
        <v>8.1</v>
      </c>
      <c r="H5" s="1"/>
      <c r="I5" s="5">
        <f>(F5+G5)-H5</f>
        <v>11.1</v>
      </c>
      <c r="J5" s="3">
        <v>3</v>
      </c>
      <c r="K5" s="1">
        <v>8</v>
      </c>
      <c r="L5" s="1"/>
      <c r="M5" s="2">
        <f>(J5+K5)-L5</f>
        <v>11</v>
      </c>
      <c r="N5" s="6">
        <f>(I5+M5)/2</f>
        <v>11.05</v>
      </c>
      <c r="O5" s="6">
        <f>RANK(N5,(N5:N19))</f>
        <v>2</v>
      </c>
      <c r="P5" s="3">
        <v>1.1000000000000001</v>
      </c>
      <c r="Q5" s="1">
        <v>6.1</v>
      </c>
      <c r="R5" s="2">
        <v>4</v>
      </c>
      <c r="S5" s="6">
        <f>(P5+Q5)-R5</f>
        <v>3.1999999999999993</v>
      </c>
      <c r="T5" s="6"/>
      <c r="U5" s="3">
        <v>2.8</v>
      </c>
      <c r="V5" s="1">
        <v>7.5</v>
      </c>
      <c r="W5" s="2"/>
      <c r="X5" s="6">
        <f>(U5+V5)-W5</f>
        <v>10.3</v>
      </c>
      <c r="Y5" s="6"/>
      <c r="Z5" s="3">
        <v>3.5</v>
      </c>
      <c r="AA5" s="1">
        <v>7.3</v>
      </c>
      <c r="AB5" s="2"/>
      <c r="AC5" s="6">
        <f>(Z5+AA5)-AB5</f>
        <v>10.8</v>
      </c>
      <c r="AD5" s="6"/>
      <c r="AE5" s="6">
        <f>N5+S5+X5+AC5</f>
        <v>35.35</v>
      </c>
      <c r="AF5" s="6"/>
      <c r="AH5">
        <f t="shared" ref="AH5:AH36" si="0">AVERAGE(G5,K5)+Q5+V5+AA5</f>
        <v>28.95</v>
      </c>
    </row>
    <row r="6" spans="1:34" x14ac:dyDescent="0.25">
      <c r="A6" s="12">
        <v>303</v>
      </c>
      <c r="B6" s="10" t="s">
        <v>103</v>
      </c>
      <c r="C6" s="1" t="s">
        <v>105</v>
      </c>
      <c r="D6" s="1" t="s">
        <v>99</v>
      </c>
      <c r="E6" s="2">
        <v>3</v>
      </c>
      <c r="F6" s="4"/>
      <c r="G6" s="1"/>
      <c r="H6" s="1"/>
      <c r="I6" s="5">
        <f>(F6+G6)-H6</f>
        <v>0</v>
      </c>
      <c r="J6" s="3"/>
      <c r="K6" s="1"/>
      <c r="L6" s="1"/>
      <c r="M6" s="2">
        <f>(J6+K6)-L6</f>
        <v>0</v>
      </c>
      <c r="N6" s="6">
        <f t="shared" ref="N6:N19" si="1">(I6+M6)/2</f>
        <v>0</v>
      </c>
      <c r="O6" s="6"/>
      <c r="P6" s="3"/>
      <c r="Q6" s="1"/>
      <c r="R6" s="2"/>
      <c r="S6" s="6">
        <f>(P6+Q6)-R6</f>
        <v>0</v>
      </c>
      <c r="T6" s="6"/>
      <c r="U6" s="3"/>
      <c r="V6" s="1"/>
      <c r="W6" s="2"/>
      <c r="X6" s="6">
        <f>(U6+V6)-W6</f>
        <v>0</v>
      </c>
      <c r="Y6" s="6"/>
      <c r="Z6" s="3"/>
      <c r="AA6" s="1"/>
      <c r="AB6" s="2"/>
      <c r="AC6" s="6">
        <f>(Z6+AA6)-AB6</f>
        <v>0</v>
      </c>
      <c r="AD6" s="6"/>
      <c r="AE6" s="6">
        <f>N6+S6+X6+AC6</f>
        <v>0</v>
      </c>
      <c r="AF6" s="6"/>
      <c r="AH6" t="e">
        <f t="shared" si="0"/>
        <v>#DIV/0!</v>
      </c>
    </row>
    <row r="7" spans="1:34" x14ac:dyDescent="0.25">
      <c r="A7" s="12">
        <v>304</v>
      </c>
      <c r="B7" s="10" t="s">
        <v>104</v>
      </c>
      <c r="C7" s="1" t="s">
        <v>105</v>
      </c>
      <c r="D7" s="1" t="s">
        <v>99</v>
      </c>
      <c r="E7" s="2">
        <v>3</v>
      </c>
      <c r="F7" s="4">
        <v>2.6</v>
      </c>
      <c r="G7" s="1">
        <v>8.9</v>
      </c>
      <c r="H7" s="1"/>
      <c r="I7" s="5">
        <f t="shared" ref="I7:I19" si="2">(F7+G7)-H7</f>
        <v>11.5</v>
      </c>
      <c r="J7" s="3">
        <v>2.6</v>
      </c>
      <c r="K7" s="1">
        <v>8.8000000000000007</v>
      </c>
      <c r="L7" s="1"/>
      <c r="M7" s="2">
        <f t="shared" ref="M7:M19" si="3">(J7+K7)-L7</f>
        <v>11.4</v>
      </c>
      <c r="N7" s="6">
        <f t="shared" si="1"/>
        <v>11.45</v>
      </c>
      <c r="O7" s="6"/>
      <c r="P7" s="3">
        <v>2.9</v>
      </c>
      <c r="Q7" s="1">
        <v>6.8</v>
      </c>
      <c r="R7" s="2"/>
      <c r="S7" s="6">
        <f t="shared" ref="S7:S19" si="4">(P7+Q7)-R7</f>
        <v>9.6999999999999993</v>
      </c>
      <c r="T7" s="6"/>
      <c r="U7" s="3">
        <v>3.2</v>
      </c>
      <c r="V7" s="1">
        <v>8.3000000000000007</v>
      </c>
      <c r="W7" s="2"/>
      <c r="X7" s="6">
        <f t="shared" ref="X7:X19" si="5">(U7+V7)-W7</f>
        <v>11.5</v>
      </c>
      <c r="Y7" s="6"/>
      <c r="Z7" s="3">
        <v>3.9</v>
      </c>
      <c r="AA7" s="1">
        <v>8</v>
      </c>
      <c r="AB7" s="2"/>
      <c r="AC7" s="6">
        <f t="shared" ref="AC7:AC19" si="6">(Z7+AA7)-AB7</f>
        <v>11.9</v>
      </c>
      <c r="AD7" s="6"/>
      <c r="AE7" s="6">
        <f t="shared" ref="AE7:AE19" si="7">N7+S7+X7+AC7</f>
        <v>44.55</v>
      </c>
      <c r="AF7" s="6"/>
      <c r="AH7">
        <f t="shared" si="0"/>
        <v>31.950000000000003</v>
      </c>
    </row>
    <row r="8" spans="1:34" x14ac:dyDescent="0.25">
      <c r="A8" s="1"/>
      <c r="B8" s="1"/>
      <c r="C8" s="1"/>
      <c r="D8" s="1"/>
      <c r="E8" s="2"/>
      <c r="F8" s="4"/>
      <c r="G8" s="1"/>
      <c r="H8" s="1"/>
      <c r="I8" s="5">
        <f t="shared" si="2"/>
        <v>0</v>
      </c>
      <c r="J8" s="3"/>
      <c r="K8" s="1"/>
      <c r="L8" s="1"/>
      <c r="M8" s="2">
        <f t="shared" si="3"/>
        <v>0</v>
      </c>
      <c r="N8" s="6">
        <f t="shared" si="1"/>
        <v>0</v>
      </c>
      <c r="O8" s="6"/>
      <c r="P8" s="3"/>
      <c r="Q8" s="1"/>
      <c r="R8" s="2"/>
      <c r="S8" s="6">
        <f t="shared" si="4"/>
        <v>0</v>
      </c>
      <c r="T8" s="6"/>
      <c r="U8" s="3"/>
      <c r="V8" s="1"/>
      <c r="W8" s="2"/>
      <c r="X8" s="6">
        <f t="shared" si="5"/>
        <v>0</v>
      </c>
      <c r="Y8" s="6"/>
      <c r="Z8" s="3"/>
      <c r="AA8" s="1"/>
      <c r="AB8" s="2"/>
      <c r="AC8" s="6">
        <f t="shared" si="6"/>
        <v>0</v>
      </c>
      <c r="AD8" s="6"/>
      <c r="AE8" s="6">
        <f t="shared" si="7"/>
        <v>0</v>
      </c>
      <c r="AF8" s="6"/>
      <c r="AH8" t="e">
        <f t="shared" si="0"/>
        <v>#DIV/0!</v>
      </c>
    </row>
    <row r="9" spans="1:34" x14ac:dyDescent="0.25">
      <c r="A9" s="1"/>
      <c r="B9" s="1"/>
      <c r="C9" s="1"/>
      <c r="D9" s="1"/>
      <c r="E9" s="2"/>
      <c r="F9" s="4"/>
      <c r="G9" s="1"/>
      <c r="H9" s="1"/>
      <c r="I9" s="5">
        <f t="shared" si="2"/>
        <v>0</v>
      </c>
      <c r="J9" s="3"/>
      <c r="K9" s="1"/>
      <c r="L9" s="1"/>
      <c r="M9" s="2">
        <f t="shared" si="3"/>
        <v>0</v>
      </c>
      <c r="N9" s="6">
        <f t="shared" si="1"/>
        <v>0</v>
      </c>
      <c r="O9" s="6"/>
      <c r="P9" s="3"/>
      <c r="Q9" s="1"/>
      <c r="R9" s="2"/>
      <c r="S9" s="6">
        <f t="shared" si="4"/>
        <v>0</v>
      </c>
      <c r="T9" s="6"/>
      <c r="U9" s="3"/>
      <c r="V9" s="1"/>
      <c r="W9" s="2"/>
      <c r="X9" s="6">
        <f t="shared" si="5"/>
        <v>0</v>
      </c>
      <c r="Y9" s="6"/>
      <c r="Z9" s="3"/>
      <c r="AA9" s="1"/>
      <c r="AB9" s="2"/>
      <c r="AC9" s="6">
        <f t="shared" si="6"/>
        <v>0</v>
      </c>
      <c r="AD9" s="6"/>
      <c r="AE9" s="6">
        <f t="shared" si="7"/>
        <v>0</v>
      </c>
      <c r="AF9" s="6"/>
      <c r="AH9" t="e">
        <f t="shared" si="0"/>
        <v>#DIV/0!</v>
      </c>
    </row>
    <row r="10" spans="1:34" x14ac:dyDescent="0.25">
      <c r="A10" s="1"/>
      <c r="B10" s="1"/>
      <c r="C10" s="1"/>
      <c r="D10" s="1"/>
      <c r="E10" s="2"/>
      <c r="F10" s="4"/>
      <c r="G10" s="1"/>
      <c r="H10" s="1"/>
      <c r="I10" s="5">
        <f t="shared" si="2"/>
        <v>0</v>
      </c>
      <c r="J10" s="3"/>
      <c r="K10" s="1"/>
      <c r="L10" s="1"/>
      <c r="M10" s="2">
        <f t="shared" si="3"/>
        <v>0</v>
      </c>
      <c r="N10" s="6">
        <f t="shared" si="1"/>
        <v>0</v>
      </c>
      <c r="O10" s="6"/>
      <c r="P10" s="3"/>
      <c r="Q10" s="1"/>
      <c r="R10" s="2"/>
      <c r="S10" s="6">
        <f t="shared" si="4"/>
        <v>0</v>
      </c>
      <c r="T10" s="6"/>
      <c r="U10" s="3"/>
      <c r="V10" s="1"/>
      <c r="W10" s="2"/>
      <c r="X10" s="6">
        <f t="shared" si="5"/>
        <v>0</v>
      </c>
      <c r="Y10" s="6"/>
      <c r="Z10" s="3"/>
      <c r="AA10" s="1"/>
      <c r="AB10" s="2"/>
      <c r="AC10" s="6">
        <f t="shared" si="6"/>
        <v>0</v>
      </c>
      <c r="AD10" s="6"/>
      <c r="AE10" s="6">
        <f t="shared" si="7"/>
        <v>0</v>
      </c>
      <c r="AF10" s="6"/>
      <c r="AH10" t="e">
        <f t="shared" si="0"/>
        <v>#DIV/0!</v>
      </c>
    </row>
    <row r="11" spans="1:34" x14ac:dyDescent="0.25">
      <c r="A11" s="1"/>
      <c r="B11" s="1"/>
      <c r="C11" s="1"/>
      <c r="D11" s="1"/>
      <c r="E11" s="2"/>
      <c r="F11" s="4"/>
      <c r="G11" s="1"/>
      <c r="H11" s="1"/>
      <c r="I11" s="5">
        <f t="shared" si="2"/>
        <v>0</v>
      </c>
      <c r="J11" s="3"/>
      <c r="K11" s="1"/>
      <c r="L11" s="1"/>
      <c r="M11" s="2">
        <f t="shared" si="3"/>
        <v>0</v>
      </c>
      <c r="N11" s="6">
        <f t="shared" si="1"/>
        <v>0</v>
      </c>
      <c r="O11" s="6"/>
      <c r="P11" s="3"/>
      <c r="Q11" s="1"/>
      <c r="R11" s="2"/>
      <c r="S11" s="6">
        <f t="shared" si="4"/>
        <v>0</v>
      </c>
      <c r="T11" s="6"/>
      <c r="U11" s="3"/>
      <c r="V11" s="1"/>
      <c r="W11" s="2"/>
      <c r="X11" s="6">
        <f t="shared" si="5"/>
        <v>0</v>
      </c>
      <c r="Y11" s="6"/>
      <c r="Z11" s="3"/>
      <c r="AA11" s="1"/>
      <c r="AB11" s="2"/>
      <c r="AC11" s="6">
        <f t="shared" si="6"/>
        <v>0</v>
      </c>
      <c r="AD11" s="6"/>
      <c r="AE11" s="6">
        <f t="shared" si="7"/>
        <v>0</v>
      </c>
      <c r="AF11" s="6"/>
      <c r="AH11" t="e">
        <f t="shared" si="0"/>
        <v>#DIV/0!</v>
      </c>
    </row>
    <row r="12" spans="1:34" x14ac:dyDescent="0.25">
      <c r="A12" s="1"/>
      <c r="B12" s="1"/>
      <c r="C12" s="1"/>
      <c r="D12" s="1"/>
      <c r="E12" s="2"/>
      <c r="F12" s="4"/>
      <c r="G12" s="1"/>
      <c r="H12" s="1"/>
      <c r="I12" s="5">
        <f t="shared" si="2"/>
        <v>0</v>
      </c>
      <c r="J12" s="3"/>
      <c r="K12" s="1"/>
      <c r="L12" s="1"/>
      <c r="M12" s="2">
        <f t="shared" si="3"/>
        <v>0</v>
      </c>
      <c r="N12" s="6">
        <f t="shared" si="1"/>
        <v>0</v>
      </c>
      <c r="O12" s="6"/>
      <c r="P12" s="3"/>
      <c r="Q12" s="1"/>
      <c r="R12" s="2"/>
      <c r="S12" s="6">
        <f t="shared" si="4"/>
        <v>0</v>
      </c>
      <c r="T12" s="6"/>
      <c r="U12" s="3"/>
      <c r="V12" s="1"/>
      <c r="W12" s="2"/>
      <c r="X12" s="6">
        <f t="shared" si="5"/>
        <v>0</v>
      </c>
      <c r="Y12" s="6"/>
      <c r="Z12" s="3"/>
      <c r="AA12" s="1"/>
      <c r="AB12" s="2"/>
      <c r="AC12" s="6">
        <f t="shared" si="6"/>
        <v>0</v>
      </c>
      <c r="AD12" s="6"/>
      <c r="AE12" s="6">
        <f t="shared" si="7"/>
        <v>0</v>
      </c>
      <c r="AF12" s="6"/>
      <c r="AH12" t="e">
        <f t="shared" si="0"/>
        <v>#DIV/0!</v>
      </c>
    </row>
    <row r="13" spans="1:34" x14ac:dyDescent="0.25">
      <c r="A13" s="1"/>
      <c r="B13" s="1"/>
      <c r="C13" s="1"/>
      <c r="D13" s="1"/>
      <c r="E13" s="2"/>
      <c r="F13" s="4"/>
      <c r="G13" s="1"/>
      <c r="H13" s="1"/>
      <c r="I13" s="5">
        <f t="shared" si="2"/>
        <v>0</v>
      </c>
      <c r="J13" s="3"/>
      <c r="K13" s="1"/>
      <c r="L13" s="1"/>
      <c r="M13" s="2">
        <f t="shared" si="3"/>
        <v>0</v>
      </c>
      <c r="N13" s="6">
        <f t="shared" si="1"/>
        <v>0</v>
      </c>
      <c r="O13" s="6"/>
      <c r="P13" s="3"/>
      <c r="Q13" s="1"/>
      <c r="R13" s="2"/>
      <c r="S13" s="6">
        <f t="shared" si="4"/>
        <v>0</v>
      </c>
      <c r="T13" s="6"/>
      <c r="U13" s="3"/>
      <c r="V13" s="1"/>
      <c r="W13" s="2"/>
      <c r="X13" s="6">
        <f t="shared" si="5"/>
        <v>0</v>
      </c>
      <c r="Y13" s="6"/>
      <c r="Z13" s="3"/>
      <c r="AA13" s="1"/>
      <c r="AB13" s="2"/>
      <c r="AC13" s="6">
        <f t="shared" si="6"/>
        <v>0</v>
      </c>
      <c r="AD13" s="6"/>
      <c r="AE13" s="6">
        <f t="shared" si="7"/>
        <v>0</v>
      </c>
      <c r="AF13" s="6"/>
      <c r="AH13" t="e">
        <f t="shared" si="0"/>
        <v>#DIV/0!</v>
      </c>
    </row>
    <row r="14" spans="1:34" x14ac:dyDescent="0.25">
      <c r="A14" s="1"/>
      <c r="B14" s="1"/>
      <c r="C14" s="1"/>
      <c r="D14" s="1"/>
      <c r="E14" s="2"/>
      <c r="F14" s="4"/>
      <c r="G14" s="1"/>
      <c r="H14" s="1"/>
      <c r="I14" s="5">
        <f t="shared" si="2"/>
        <v>0</v>
      </c>
      <c r="J14" s="3"/>
      <c r="K14" s="1"/>
      <c r="L14" s="1"/>
      <c r="M14" s="2">
        <f t="shared" si="3"/>
        <v>0</v>
      </c>
      <c r="N14" s="6">
        <f t="shared" si="1"/>
        <v>0</v>
      </c>
      <c r="O14" s="6"/>
      <c r="P14" s="3"/>
      <c r="Q14" s="1"/>
      <c r="R14" s="2"/>
      <c r="S14" s="6">
        <f t="shared" si="4"/>
        <v>0</v>
      </c>
      <c r="T14" s="6"/>
      <c r="U14" s="3"/>
      <c r="V14" s="1"/>
      <c r="W14" s="2"/>
      <c r="X14" s="6">
        <f t="shared" si="5"/>
        <v>0</v>
      </c>
      <c r="Y14" s="6"/>
      <c r="Z14" s="3"/>
      <c r="AA14" s="1"/>
      <c r="AB14" s="2"/>
      <c r="AC14" s="6">
        <f t="shared" si="6"/>
        <v>0</v>
      </c>
      <c r="AD14" s="6"/>
      <c r="AE14" s="6">
        <f t="shared" si="7"/>
        <v>0</v>
      </c>
      <c r="AF14" s="6"/>
      <c r="AH14" t="e">
        <f t="shared" si="0"/>
        <v>#DIV/0!</v>
      </c>
    </row>
    <row r="15" spans="1:34" x14ac:dyDescent="0.25">
      <c r="A15" s="1"/>
      <c r="B15" s="1"/>
      <c r="C15" s="1"/>
      <c r="D15" s="1"/>
      <c r="E15" s="2"/>
      <c r="F15" s="4"/>
      <c r="G15" s="1"/>
      <c r="H15" s="1"/>
      <c r="I15" s="5">
        <f t="shared" si="2"/>
        <v>0</v>
      </c>
      <c r="J15" s="3"/>
      <c r="K15" s="1"/>
      <c r="L15" s="1"/>
      <c r="M15" s="2">
        <f t="shared" si="3"/>
        <v>0</v>
      </c>
      <c r="N15" s="6">
        <f t="shared" si="1"/>
        <v>0</v>
      </c>
      <c r="O15" s="6"/>
      <c r="P15" s="3"/>
      <c r="Q15" s="1"/>
      <c r="R15" s="2"/>
      <c r="S15" s="6">
        <f t="shared" si="4"/>
        <v>0</v>
      </c>
      <c r="T15" s="6"/>
      <c r="U15" s="3"/>
      <c r="V15" s="1"/>
      <c r="W15" s="2"/>
      <c r="X15" s="6">
        <f t="shared" si="5"/>
        <v>0</v>
      </c>
      <c r="Y15" s="6"/>
      <c r="Z15" s="3"/>
      <c r="AA15" s="1"/>
      <c r="AB15" s="2"/>
      <c r="AC15" s="6">
        <f t="shared" si="6"/>
        <v>0</v>
      </c>
      <c r="AD15" s="6"/>
      <c r="AE15" s="6">
        <f t="shared" si="7"/>
        <v>0</v>
      </c>
      <c r="AF15" s="6"/>
      <c r="AH15" t="e">
        <f t="shared" si="0"/>
        <v>#DIV/0!</v>
      </c>
    </row>
    <row r="16" spans="1:34" x14ac:dyDescent="0.25">
      <c r="A16" s="1"/>
      <c r="B16" s="1"/>
      <c r="C16" s="1"/>
      <c r="D16" s="1"/>
      <c r="E16" s="2"/>
      <c r="F16" s="4"/>
      <c r="G16" s="1"/>
      <c r="H16" s="1"/>
      <c r="I16" s="5">
        <f t="shared" si="2"/>
        <v>0</v>
      </c>
      <c r="J16" s="3"/>
      <c r="K16" s="1"/>
      <c r="L16" s="1"/>
      <c r="M16" s="2">
        <f t="shared" si="3"/>
        <v>0</v>
      </c>
      <c r="N16" s="6">
        <f t="shared" si="1"/>
        <v>0</v>
      </c>
      <c r="O16" s="6"/>
      <c r="P16" s="3"/>
      <c r="Q16" s="1"/>
      <c r="R16" s="2"/>
      <c r="S16" s="6">
        <f t="shared" si="4"/>
        <v>0</v>
      </c>
      <c r="T16" s="6"/>
      <c r="U16" s="3"/>
      <c r="V16" s="1"/>
      <c r="W16" s="2"/>
      <c r="X16" s="6">
        <f t="shared" si="5"/>
        <v>0</v>
      </c>
      <c r="Y16" s="6"/>
      <c r="Z16" s="3"/>
      <c r="AA16" s="1"/>
      <c r="AB16" s="2"/>
      <c r="AC16" s="6">
        <f t="shared" si="6"/>
        <v>0</v>
      </c>
      <c r="AD16" s="6"/>
      <c r="AE16" s="6">
        <f t="shared" si="7"/>
        <v>0</v>
      </c>
      <c r="AF16" s="6"/>
      <c r="AH16" t="e">
        <f t="shared" si="0"/>
        <v>#DIV/0!</v>
      </c>
    </row>
    <row r="17" spans="1:34" x14ac:dyDescent="0.25">
      <c r="A17" s="1"/>
      <c r="B17" s="1"/>
      <c r="C17" s="1"/>
      <c r="D17" s="1"/>
      <c r="E17" s="2"/>
      <c r="F17" s="4"/>
      <c r="G17" s="1"/>
      <c r="H17" s="1"/>
      <c r="I17" s="5">
        <f t="shared" si="2"/>
        <v>0</v>
      </c>
      <c r="J17" s="3"/>
      <c r="K17" s="1"/>
      <c r="L17" s="1"/>
      <c r="M17" s="2">
        <f t="shared" si="3"/>
        <v>0</v>
      </c>
      <c r="N17" s="6">
        <f t="shared" si="1"/>
        <v>0</v>
      </c>
      <c r="O17" s="6"/>
      <c r="P17" s="3"/>
      <c r="Q17" s="1"/>
      <c r="R17" s="2"/>
      <c r="S17" s="6">
        <f t="shared" si="4"/>
        <v>0</v>
      </c>
      <c r="T17" s="6"/>
      <c r="U17" s="3"/>
      <c r="V17" s="1"/>
      <c r="W17" s="2"/>
      <c r="X17" s="6">
        <f t="shared" si="5"/>
        <v>0</v>
      </c>
      <c r="Y17" s="6"/>
      <c r="Z17" s="3"/>
      <c r="AA17" s="1"/>
      <c r="AB17" s="2"/>
      <c r="AC17" s="6">
        <f t="shared" si="6"/>
        <v>0</v>
      </c>
      <c r="AD17" s="6"/>
      <c r="AE17" s="6">
        <f t="shared" si="7"/>
        <v>0</v>
      </c>
      <c r="AF17" s="6"/>
      <c r="AH17" t="e">
        <f t="shared" si="0"/>
        <v>#DIV/0!</v>
      </c>
    </row>
    <row r="18" spans="1:34" x14ac:dyDescent="0.25">
      <c r="A18" s="1"/>
      <c r="B18" s="1"/>
      <c r="C18" s="1"/>
      <c r="D18" s="1"/>
      <c r="E18" s="2"/>
      <c r="F18" s="4"/>
      <c r="G18" s="1"/>
      <c r="H18" s="1"/>
      <c r="I18" s="5">
        <f t="shared" si="2"/>
        <v>0</v>
      </c>
      <c r="J18" s="3"/>
      <c r="K18" s="1"/>
      <c r="L18" s="1"/>
      <c r="M18" s="2">
        <f t="shared" si="3"/>
        <v>0</v>
      </c>
      <c r="N18" s="6">
        <f t="shared" si="1"/>
        <v>0</v>
      </c>
      <c r="O18" s="6"/>
      <c r="P18" s="3"/>
      <c r="Q18" s="1"/>
      <c r="R18" s="2"/>
      <c r="S18" s="6">
        <f t="shared" si="4"/>
        <v>0</v>
      </c>
      <c r="T18" s="6"/>
      <c r="U18" s="3"/>
      <c r="V18" s="1"/>
      <c r="W18" s="2"/>
      <c r="X18" s="6">
        <f t="shared" si="5"/>
        <v>0</v>
      </c>
      <c r="Y18" s="6"/>
      <c r="Z18" s="3"/>
      <c r="AA18" s="1"/>
      <c r="AB18" s="2"/>
      <c r="AC18" s="6">
        <f t="shared" si="6"/>
        <v>0</v>
      </c>
      <c r="AD18" s="6"/>
      <c r="AE18" s="6">
        <f t="shared" si="7"/>
        <v>0</v>
      </c>
      <c r="AF18" s="6"/>
      <c r="AH18" t="e">
        <f t="shared" si="0"/>
        <v>#DIV/0!</v>
      </c>
    </row>
    <row r="19" spans="1:34" x14ac:dyDescent="0.25">
      <c r="A19" s="1"/>
      <c r="B19" s="1"/>
      <c r="C19" s="1"/>
      <c r="D19" s="1"/>
      <c r="E19" s="2"/>
      <c r="F19" s="4"/>
      <c r="G19" s="1"/>
      <c r="H19" s="1"/>
      <c r="I19" s="5">
        <f t="shared" si="2"/>
        <v>0</v>
      </c>
      <c r="J19" s="3"/>
      <c r="K19" s="1"/>
      <c r="L19" s="1"/>
      <c r="M19" s="2">
        <f t="shared" si="3"/>
        <v>0</v>
      </c>
      <c r="N19" s="6">
        <f t="shared" si="1"/>
        <v>0</v>
      </c>
      <c r="O19" s="6"/>
      <c r="P19" s="3"/>
      <c r="Q19" s="1"/>
      <c r="R19" s="2"/>
      <c r="S19" s="6">
        <f t="shared" si="4"/>
        <v>0</v>
      </c>
      <c r="T19" s="6"/>
      <c r="U19" s="3"/>
      <c r="V19" s="1"/>
      <c r="W19" s="2"/>
      <c r="X19" s="6">
        <f t="shared" si="5"/>
        <v>0</v>
      </c>
      <c r="Y19" s="6"/>
      <c r="Z19" s="3"/>
      <c r="AA19" s="1"/>
      <c r="AB19" s="2"/>
      <c r="AC19" s="6">
        <f t="shared" si="6"/>
        <v>0</v>
      </c>
      <c r="AD19" s="6"/>
      <c r="AE19" s="6">
        <f t="shared" si="7"/>
        <v>0</v>
      </c>
      <c r="AF19" s="6"/>
      <c r="AH19" t="e">
        <f t="shared" si="0"/>
        <v>#DIV/0!</v>
      </c>
    </row>
    <row r="20" spans="1:34" x14ac:dyDescent="0.25">
      <c r="AH20" t="e">
        <f t="shared" si="0"/>
        <v>#DIV/0!</v>
      </c>
    </row>
    <row r="21" spans="1:34" x14ac:dyDescent="0.25">
      <c r="AH21" t="e">
        <f t="shared" si="0"/>
        <v>#DIV/0!</v>
      </c>
    </row>
    <row r="22" spans="1:34" ht="20.25" customHeight="1" x14ac:dyDescent="0.25">
      <c r="A22" s="21" t="s">
        <v>149</v>
      </c>
      <c r="B22" s="21"/>
      <c r="C22" s="21"/>
      <c r="D22" s="21"/>
      <c r="E22" s="21"/>
      <c r="AH22" t="e">
        <f t="shared" si="0"/>
        <v>#DIV/0!</v>
      </c>
    </row>
    <row r="23" spans="1:34" ht="18.75" x14ac:dyDescent="0.3">
      <c r="A23" s="7"/>
      <c r="B23" s="7"/>
      <c r="C23" s="7"/>
      <c r="D23" s="7"/>
      <c r="E23" s="7"/>
      <c r="F23" s="22" t="s">
        <v>16</v>
      </c>
      <c r="G23" s="23"/>
      <c r="H23" s="23"/>
      <c r="I23" s="24"/>
      <c r="J23" s="22" t="s">
        <v>17</v>
      </c>
      <c r="K23" s="23"/>
      <c r="L23" s="23"/>
      <c r="M23" s="24"/>
      <c r="N23" s="8" t="s">
        <v>18</v>
      </c>
      <c r="O23" s="8"/>
      <c r="P23" s="20" t="s">
        <v>19</v>
      </c>
      <c r="Q23" s="20"/>
      <c r="R23" s="20"/>
      <c r="S23" s="20"/>
      <c r="T23" s="9"/>
      <c r="U23" s="20" t="s">
        <v>20</v>
      </c>
      <c r="V23" s="20"/>
      <c r="W23" s="20"/>
      <c r="X23" s="20"/>
      <c r="Y23" s="9"/>
      <c r="Z23" s="20" t="s">
        <v>21</v>
      </c>
      <c r="AA23" s="20"/>
      <c r="AB23" s="20"/>
      <c r="AC23" s="20"/>
      <c r="AD23" s="9"/>
      <c r="AE23" s="9"/>
      <c r="AF23" s="9"/>
      <c r="AH23" t="e">
        <f t="shared" si="0"/>
        <v>#DIV/0!</v>
      </c>
    </row>
    <row r="24" spans="1:34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5</v>
      </c>
      <c r="K24" s="1" t="s">
        <v>6</v>
      </c>
      <c r="L24" s="1" t="s">
        <v>7</v>
      </c>
      <c r="M24" s="1" t="s">
        <v>8</v>
      </c>
      <c r="N24" s="1" t="s">
        <v>9</v>
      </c>
      <c r="O24" s="1" t="s">
        <v>10</v>
      </c>
      <c r="P24" s="1" t="s">
        <v>5</v>
      </c>
      <c r="Q24" s="1" t="s">
        <v>6</v>
      </c>
      <c r="R24" s="1" t="s">
        <v>7</v>
      </c>
      <c r="S24" s="1" t="s">
        <v>13</v>
      </c>
      <c r="T24" s="1" t="s">
        <v>10</v>
      </c>
      <c r="U24" s="1" t="s">
        <v>5</v>
      </c>
      <c r="V24" s="1" t="s">
        <v>6</v>
      </c>
      <c r="W24" s="1" t="s">
        <v>7</v>
      </c>
      <c r="X24" s="1" t="s">
        <v>14</v>
      </c>
      <c r="Y24" s="1" t="s">
        <v>10</v>
      </c>
      <c r="Z24" s="1" t="s">
        <v>5</v>
      </c>
      <c r="AA24" s="1" t="s">
        <v>6</v>
      </c>
      <c r="AB24" s="1" t="s">
        <v>7</v>
      </c>
      <c r="AC24" s="1" t="s">
        <v>15</v>
      </c>
      <c r="AD24" s="1" t="s">
        <v>10</v>
      </c>
      <c r="AE24" s="1" t="s">
        <v>11</v>
      </c>
      <c r="AF24" s="1" t="s">
        <v>12</v>
      </c>
      <c r="AH24" t="e">
        <f t="shared" si="0"/>
        <v>#DIV/0!</v>
      </c>
    </row>
    <row r="25" spans="1:34" x14ac:dyDescent="0.25">
      <c r="A25" s="12">
        <v>302</v>
      </c>
      <c r="B25" s="10" t="s">
        <v>101</v>
      </c>
      <c r="C25" s="1" t="s">
        <v>100</v>
      </c>
      <c r="D25" s="1" t="s">
        <v>102</v>
      </c>
      <c r="E25" s="1">
        <v>5</v>
      </c>
      <c r="F25" s="1"/>
      <c r="G25" s="1"/>
      <c r="H25" s="1"/>
      <c r="I25" s="1">
        <f>(F25+G25)-H25</f>
        <v>0</v>
      </c>
      <c r="J25" s="1"/>
      <c r="K25" s="1"/>
      <c r="L25" s="1"/>
      <c r="M25" s="1">
        <f>(J25+K25)-L25</f>
        <v>0</v>
      </c>
      <c r="N25" s="1">
        <f>(I25+M25)/2</f>
        <v>0</v>
      </c>
      <c r="O25" s="1">
        <f>RANK(N25,(N25:N31))</f>
        <v>3</v>
      </c>
      <c r="P25" s="1"/>
      <c r="Q25" s="1"/>
      <c r="R25" s="1"/>
      <c r="S25" s="1">
        <f>(P25+Q25)-R25</f>
        <v>0</v>
      </c>
      <c r="T25" s="1"/>
      <c r="U25" s="1"/>
      <c r="V25" s="1"/>
      <c r="W25" s="1"/>
      <c r="X25" s="1">
        <f>(U25+V25)-W25</f>
        <v>0</v>
      </c>
      <c r="Y25" s="1"/>
      <c r="Z25" s="1"/>
      <c r="AA25" s="1"/>
      <c r="AB25" s="1"/>
      <c r="AC25" s="1">
        <f>(Z25+AA25)-AB25</f>
        <v>0</v>
      </c>
      <c r="AD25" s="1"/>
      <c r="AE25" s="1">
        <f>N25+S25+X25+AC25</f>
        <v>0</v>
      </c>
      <c r="AF25" s="1"/>
      <c r="AH25" t="e">
        <f t="shared" si="0"/>
        <v>#DIV/0!</v>
      </c>
    </row>
    <row r="26" spans="1:34" x14ac:dyDescent="0.25">
      <c r="A26" s="12">
        <v>305</v>
      </c>
      <c r="B26" s="10" t="s">
        <v>106</v>
      </c>
      <c r="C26" s="1" t="s">
        <v>105</v>
      </c>
      <c r="D26" s="1" t="s">
        <v>102</v>
      </c>
      <c r="E26" s="1">
        <v>4</v>
      </c>
      <c r="F26" s="1">
        <v>2.4</v>
      </c>
      <c r="G26" s="1">
        <v>8.3000000000000007</v>
      </c>
      <c r="H26" s="1"/>
      <c r="I26" s="1">
        <f>(F26+G26)-H26</f>
        <v>10.700000000000001</v>
      </c>
      <c r="J26" s="1">
        <v>2.4</v>
      </c>
      <c r="K26" s="1">
        <v>8.6</v>
      </c>
      <c r="L26" s="1"/>
      <c r="M26" s="1">
        <f>(J26+K26)-L26</f>
        <v>11</v>
      </c>
      <c r="N26" s="1">
        <f t="shared" ref="N26:N29" si="8">(I26+M26)/2</f>
        <v>10.850000000000001</v>
      </c>
      <c r="O26" s="1"/>
      <c r="P26" s="1">
        <v>3.2</v>
      </c>
      <c r="Q26" s="1">
        <v>7.9</v>
      </c>
      <c r="R26" s="1"/>
      <c r="S26" s="1">
        <f>(P26+Q26)-R26</f>
        <v>11.100000000000001</v>
      </c>
      <c r="T26" s="1"/>
      <c r="U26" s="1">
        <v>2.7</v>
      </c>
      <c r="V26" s="1">
        <v>7.3</v>
      </c>
      <c r="W26" s="1"/>
      <c r="X26" s="1">
        <f>(U26+V26)-W26</f>
        <v>10</v>
      </c>
      <c r="Y26" s="1"/>
      <c r="Z26" s="1">
        <v>3.7</v>
      </c>
      <c r="AA26" s="1">
        <v>7.5</v>
      </c>
      <c r="AB26" s="1"/>
      <c r="AC26" s="1">
        <f>(Z26+AA26)-AB26</f>
        <v>11.2</v>
      </c>
      <c r="AD26" s="1"/>
      <c r="AE26" s="1">
        <f>N26+S26+X26+AC26</f>
        <v>43.150000000000006</v>
      </c>
      <c r="AF26" s="1"/>
      <c r="AH26">
        <f t="shared" si="0"/>
        <v>31.150000000000002</v>
      </c>
    </row>
    <row r="27" spans="1:34" x14ac:dyDescent="0.25">
      <c r="A27" s="12">
        <v>306</v>
      </c>
      <c r="B27" s="10" t="s">
        <v>107</v>
      </c>
      <c r="C27" s="1" t="s">
        <v>105</v>
      </c>
      <c r="D27" s="1" t="s">
        <v>102</v>
      </c>
      <c r="E27" s="1">
        <v>4</v>
      </c>
      <c r="F27" s="1">
        <v>2.4</v>
      </c>
      <c r="G27" s="1">
        <v>8.5</v>
      </c>
      <c r="H27" s="1"/>
      <c r="I27" s="1">
        <f t="shared" ref="I27:I29" si="9">(F27+G27)-H27</f>
        <v>10.9</v>
      </c>
      <c r="J27" s="1">
        <v>2.4</v>
      </c>
      <c r="K27" s="1">
        <v>8.6999999999999993</v>
      </c>
      <c r="L27" s="1"/>
      <c r="M27" s="1">
        <f t="shared" ref="M27:M29" si="10">(J27+K27)-L27</f>
        <v>11.1</v>
      </c>
      <c r="N27" s="1">
        <f t="shared" si="8"/>
        <v>11</v>
      </c>
      <c r="O27" s="1"/>
      <c r="P27" s="1">
        <v>2.7</v>
      </c>
      <c r="Q27" s="1">
        <v>5</v>
      </c>
      <c r="R27" s="1"/>
      <c r="S27" s="1">
        <f t="shared" ref="S27:S29" si="11">(P27+Q27)-R27</f>
        <v>7.7</v>
      </c>
      <c r="T27" s="1"/>
      <c r="U27" s="1">
        <v>3.2</v>
      </c>
      <c r="V27" s="1">
        <v>6.1</v>
      </c>
      <c r="W27" s="1"/>
      <c r="X27" s="1">
        <f t="shared" ref="X27:X29" si="12">(U27+V27)-W27</f>
        <v>9.3000000000000007</v>
      </c>
      <c r="Y27" s="1"/>
      <c r="Z27" s="1">
        <v>3.9</v>
      </c>
      <c r="AA27" s="1">
        <v>6.3</v>
      </c>
      <c r="AB27" s="1"/>
      <c r="AC27" s="1">
        <f t="shared" ref="AC27:AC29" si="13">(Z27+AA27)-AB27</f>
        <v>10.199999999999999</v>
      </c>
      <c r="AD27" s="1"/>
      <c r="AE27" s="1">
        <f t="shared" ref="AE27:AE29" si="14">N27+S27+X27+AC27</f>
        <v>38.200000000000003</v>
      </c>
      <c r="AF27" s="1"/>
      <c r="AH27">
        <f t="shared" si="0"/>
        <v>26</v>
      </c>
    </row>
    <row r="28" spans="1:34" x14ac:dyDescent="0.25">
      <c r="A28" s="1"/>
      <c r="B28" s="1"/>
      <c r="C28" s="1"/>
      <c r="D28" s="1"/>
      <c r="E28" s="1"/>
      <c r="F28" s="1"/>
      <c r="G28" s="1"/>
      <c r="H28" s="1"/>
      <c r="I28" s="1">
        <f t="shared" si="9"/>
        <v>0</v>
      </c>
      <c r="J28" s="1"/>
      <c r="K28" s="1"/>
      <c r="L28" s="1"/>
      <c r="M28" s="1">
        <f t="shared" si="10"/>
        <v>0</v>
      </c>
      <c r="N28" s="1">
        <f t="shared" si="8"/>
        <v>0</v>
      </c>
      <c r="O28" s="1"/>
      <c r="P28" s="1"/>
      <c r="Q28" s="1"/>
      <c r="R28" s="1"/>
      <c r="S28" s="1">
        <f t="shared" si="11"/>
        <v>0</v>
      </c>
      <c r="T28" s="1"/>
      <c r="U28" s="1"/>
      <c r="V28" s="1"/>
      <c r="W28" s="1"/>
      <c r="X28" s="1">
        <f t="shared" si="12"/>
        <v>0</v>
      </c>
      <c r="Y28" s="1"/>
      <c r="Z28" s="1"/>
      <c r="AA28" s="1"/>
      <c r="AB28" s="1"/>
      <c r="AC28" s="1">
        <f t="shared" si="13"/>
        <v>0</v>
      </c>
      <c r="AD28" s="1"/>
      <c r="AE28" s="1">
        <f t="shared" si="14"/>
        <v>0</v>
      </c>
      <c r="AF28" s="1"/>
      <c r="AH28" t="e">
        <f t="shared" si="0"/>
        <v>#DIV/0!</v>
      </c>
    </row>
    <row r="29" spans="1:34" x14ac:dyDescent="0.25">
      <c r="A29" s="1"/>
      <c r="B29" s="1"/>
      <c r="C29" s="1"/>
      <c r="D29" s="1"/>
      <c r="E29" s="1"/>
      <c r="F29" s="1"/>
      <c r="G29" s="1"/>
      <c r="H29" s="1"/>
      <c r="I29" s="1">
        <f t="shared" si="9"/>
        <v>0</v>
      </c>
      <c r="J29" s="1"/>
      <c r="K29" s="1"/>
      <c r="L29" s="1"/>
      <c r="M29" s="1">
        <f t="shared" si="10"/>
        <v>0</v>
      </c>
      <c r="N29" s="1">
        <f t="shared" si="8"/>
        <v>0</v>
      </c>
      <c r="O29" s="1"/>
      <c r="P29" s="1"/>
      <c r="Q29" s="1"/>
      <c r="R29" s="1"/>
      <c r="S29" s="1">
        <f t="shared" si="11"/>
        <v>0</v>
      </c>
      <c r="T29" s="1"/>
      <c r="U29" s="1"/>
      <c r="V29" s="1"/>
      <c r="W29" s="1"/>
      <c r="X29" s="1">
        <f t="shared" si="12"/>
        <v>0</v>
      </c>
      <c r="Y29" s="1"/>
      <c r="Z29" s="1"/>
      <c r="AA29" s="1"/>
      <c r="AB29" s="1"/>
      <c r="AC29" s="1">
        <f t="shared" si="13"/>
        <v>0</v>
      </c>
      <c r="AD29" s="1"/>
      <c r="AE29" s="1">
        <f t="shared" si="14"/>
        <v>0</v>
      </c>
      <c r="AF29" s="1"/>
      <c r="AH29" t="e">
        <f t="shared" si="0"/>
        <v>#DIV/0!</v>
      </c>
    </row>
    <row r="30" spans="1:3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H30" t="e">
        <f t="shared" si="0"/>
        <v>#DIV/0!</v>
      </c>
    </row>
    <row r="31" spans="1:3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H31" t="e">
        <f t="shared" si="0"/>
        <v>#DIV/0!</v>
      </c>
    </row>
    <row r="32" spans="1:34" x14ac:dyDescent="0.25">
      <c r="A32" s="21" t="s">
        <v>150</v>
      </c>
      <c r="B32" s="21"/>
      <c r="C32" s="21"/>
      <c r="D32" s="21"/>
      <c r="E32" s="21"/>
      <c r="AH32" t="e">
        <f t="shared" si="0"/>
        <v>#DIV/0!</v>
      </c>
    </row>
    <row r="33" spans="1:36" ht="18.75" x14ac:dyDescent="0.3">
      <c r="A33" s="7"/>
      <c r="B33" s="7"/>
      <c r="C33" s="7"/>
      <c r="D33" s="7"/>
      <c r="E33" s="7"/>
      <c r="F33" s="22" t="s">
        <v>16</v>
      </c>
      <c r="G33" s="23"/>
      <c r="H33" s="23"/>
      <c r="I33" s="24"/>
      <c r="J33" s="22" t="s">
        <v>17</v>
      </c>
      <c r="K33" s="23"/>
      <c r="L33" s="23"/>
      <c r="M33" s="24"/>
      <c r="N33" s="8" t="s">
        <v>18</v>
      </c>
      <c r="O33" s="8"/>
      <c r="P33" s="20" t="s">
        <v>19</v>
      </c>
      <c r="Q33" s="20"/>
      <c r="R33" s="20"/>
      <c r="S33" s="20"/>
      <c r="T33" s="9"/>
      <c r="U33" s="20" t="s">
        <v>20</v>
      </c>
      <c r="V33" s="20"/>
      <c r="W33" s="20"/>
      <c r="X33" s="20"/>
      <c r="Y33" s="9"/>
      <c r="Z33" s="20" t="s">
        <v>21</v>
      </c>
      <c r="AA33" s="20"/>
      <c r="AB33" s="20"/>
      <c r="AC33" s="20"/>
      <c r="AD33" s="9"/>
      <c r="AE33" s="9"/>
      <c r="AF33" s="9"/>
      <c r="AH33" t="e">
        <f t="shared" si="0"/>
        <v>#DIV/0!</v>
      </c>
    </row>
    <row r="34" spans="1:36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5</v>
      </c>
      <c r="K34" s="1" t="s">
        <v>6</v>
      </c>
      <c r="L34" s="1" t="s">
        <v>7</v>
      </c>
      <c r="M34" s="1" t="s">
        <v>8</v>
      </c>
      <c r="N34" s="1" t="s">
        <v>9</v>
      </c>
      <c r="O34" s="1" t="s">
        <v>10</v>
      </c>
      <c r="P34" s="1" t="s">
        <v>5</v>
      </c>
      <c r="Q34" s="1" t="s">
        <v>6</v>
      </c>
      <c r="R34" s="1" t="s">
        <v>7</v>
      </c>
      <c r="S34" s="1" t="s">
        <v>13</v>
      </c>
      <c r="T34" s="1" t="s">
        <v>10</v>
      </c>
      <c r="U34" s="1" t="s">
        <v>5</v>
      </c>
      <c r="V34" s="1" t="s">
        <v>6</v>
      </c>
      <c r="W34" s="1" t="s">
        <v>7</v>
      </c>
      <c r="X34" s="1" t="s">
        <v>14</v>
      </c>
      <c r="Y34" s="1" t="s">
        <v>10</v>
      </c>
      <c r="Z34" s="1" t="s">
        <v>5</v>
      </c>
      <c r="AA34" s="1" t="s">
        <v>6</v>
      </c>
      <c r="AB34" s="1" t="s">
        <v>7</v>
      </c>
      <c r="AC34" s="1" t="s">
        <v>15</v>
      </c>
      <c r="AD34" s="1" t="s">
        <v>10</v>
      </c>
      <c r="AE34" s="1" t="s">
        <v>11</v>
      </c>
      <c r="AF34" s="1" t="s">
        <v>12</v>
      </c>
      <c r="AH34" t="e">
        <f t="shared" si="0"/>
        <v>#DIV/0!</v>
      </c>
    </row>
    <row r="35" spans="1:36" x14ac:dyDescent="0.25">
      <c r="A35" s="12">
        <v>307</v>
      </c>
      <c r="B35" s="10" t="s">
        <v>108</v>
      </c>
      <c r="C35" s="1" t="s">
        <v>105</v>
      </c>
      <c r="D35" s="1" t="s">
        <v>110</v>
      </c>
      <c r="E35" s="1">
        <v>5</v>
      </c>
      <c r="F35" s="1">
        <v>3</v>
      </c>
      <c r="G35" s="1">
        <v>7</v>
      </c>
      <c r="H35" s="1"/>
      <c r="I35" s="1">
        <f>(F35+G35)-H35</f>
        <v>10</v>
      </c>
      <c r="J35" s="1">
        <v>3</v>
      </c>
      <c r="K35" s="1">
        <v>7.5</v>
      </c>
      <c r="L35" s="1"/>
      <c r="M35" s="1">
        <f>(J35+K35)-L35</f>
        <v>10.5</v>
      </c>
      <c r="N35" s="1">
        <f>(I35+M35)/2</f>
        <v>10.25</v>
      </c>
      <c r="O35" s="1">
        <f>RANK(N35,(N35:N69))</f>
        <v>9</v>
      </c>
      <c r="P35" s="1">
        <v>3.5</v>
      </c>
      <c r="Q35" s="1">
        <v>7.5</v>
      </c>
      <c r="R35" s="1"/>
      <c r="S35" s="1">
        <f>(P35+Q35)-R35</f>
        <v>11</v>
      </c>
      <c r="T35" s="1"/>
      <c r="U35" s="1">
        <v>2.7</v>
      </c>
      <c r="V35" s="1">
        <v>5.7</v>
      </c>
      <c r="W35" s="1"/>
      <c r="X35" s="1">
        <f>(U35+V35)-W35</f>
        <v>8.4</v>
      </c>
      <c r="Y35" s="1"/>
      <c r="Z35" s="1">
        <v>3.6</v>
      </c>
      <c r="AA35" s="1">
        <v>7.5</v>
      </c>
      <c r="AB35" s="1"/>
      <c r="AC35" s="1">
        <f>(Z35+AA35)-AB35</f>
        <v>11.1</v>
      </c>
      <c r="AD35" s="1"/>
      <c r="AE35" s="1">
        <f>N35+S35+X35+AC35</f>
        <v>40.75</v>
      </c>
      <c r="AF35" s="1"/>
      <c r="AH35">
        <f t="shared" si="0"/>
        <v>27.95</v>
      </c>
      <c r="AJ35" t="s">
        <v>22</v>
      </c>
    </row>
    <row r="36" spans="1:36" x14ac:dyDescent="0.25">
      <c r="A36" s="12">
        <v>308</v>
      </c>
      <c r="B36" s="10" t="s">
        <v>109</v>
      </c>
      <c r="C36" s="1" t="s">
        <v>105</v>
      </c>
      <c r="D36" s="1" t="s">
        <v>110</v>
      </c>
      <c r="E36" s="1">
        <v>5</v>
      </c>
      <c r="F36" s="1">
        <v>2.4</v>
      </c>
      <c r="G36" s="1">
        <v>8.1</v>
      </c>
      <c r="H36" s="1"/>
      <c r="I36" s="1">
        <f>(F36+G36)-H36</f>
        <v>10.5</v>
      </c>
      <c r="J36" s="1">
        <v>2.4</v>
      </c>
      <c r="K36" s="1">
        <v>8.1999999999999993</v>
      </c>
      <c r="L36" s="1"/>
      <c r="M36" s="1">
        <f>(J36+K36)-L36</f>
        <v>10.6</v>
      </c>
      <c r="N36" s="1">
        <f t="shared" ref="N36:N39" si="15">(I36+M36)/2</f>
        <v>10.55</v>
      </c>
      <c r="O36" s="1"/>
      <c r="P36" s="1">
        <v>2.8</v>
      </c>
      <c r="Q36" s="1">
        <v>6.9</v>
      </c>
      <c r="R36" s="1"/>
      <c r="S36" s="1">
        <f>(P36+Q36)-R36</f>
        <v>9.6999999999999993</v>
      </c>
      <c r="T36" s="1"/>
      <c r="U36" s="1">
        <v>3.2</v>
      </c>
      <c r="V36" s="1">
        <v>5.4</v>
      </c>
      <c r="W36" s="1"/>
      <c r="X36" s="1">
        <f>(U36+V36)-W36</f>
        <v>8.6000000000000014</v>
      </c>
      <c r="Y36" s="1"/>
      <c r="Z36" s="1">
        <v>3.6</v>
      </c>
      <c r="AA36" s="1">
        <v>7.6</v>
      </c>
      <c r="AB36" s="1"/>
      <c r="AC36" s="1">
        <f>(Z36+AA36)-AB36</f>
        <v>11.2</v>
      </c>
      <c r="AD36" s="1"/>
      <c r="AE36" s="1">
        <f>N36+S36+X36+AC36</f>
        <v>40.049999999999997</v>
      </c>
      <c r="AF36" s="1"/>
      <c r="AH36">
        <f t="shared" si="0"/>
        <v>28.049999999999997</v>
      </c>
    </row>
    <row r="37" spans="1:36" x14ac:dyDescent="0.25">
      <c r="A37" s="12">
        <v>309</v>
      </c>
      <c r="B37" s="10" t="s">
        <v>111</v>
      </c>
      <c r="C37" s="1" t="s">
        <v>114</v>
      </c>
      <c r="D37" s="1" t="s">
        <v>110</v>
      </c>
      <c r="E37" s="1">
        <v>4</v>
      </c>
      <c r="F37" s="1">
        <v>2.4</v>
      </c>
      <c r="G37" s="1">
        <v>8.5</v>
      </c>
      <c r="H37" s="1"/>
      <c r="I37" s="1">
        <f t="shared" ref="I37:I39" si="16">(F37+G37)-H37</f>
        <v>10.9</v>
      </c>
      <c r="J37" s="1">
        <v>2.4</v>
      </c>
      <c r="K37" s="1">
        <v>8.1999999999999993</v>
      </c>
      <c r="L37" s="1"/>
      <c r="M37" s="1">
        <f t="shared" ref="M37:M39" si="17">(J37+K37)-L37</f>
        <v>10.6</v>
      </c>
      <c r="N37" s="1">
        <f t="shared" si="15"/>
        <v>10.75</v>
      </c>
      <c r="O37" s="1"/>
      <c r="P37" s="1">
        <v>3</v>
      </c>
      <c r="Q37" s="1">
        <v>7.7</v>
      </c>
      <c r="R37" s="1"/>
      <c r="S37" s="1">
        <f t="shared" ref="S37:S39" si="18">(P37+Q37)-R37</f>
        <v>10.7</v>
      </c>
      <c r="T37" s="1"/>
      <c r="U37" s="1">
        <v>3.2</v>
      </c>
      <c r="V37" s="1">
        <v>6.3</v>
      </c>
      <c r="W37" s="1"/>
      <c r="X37" s="1">
        <f t="shared" ref="X37:X39" si="19">(U37+V37)-W37</f>
        <v>9.5</v>
      </c>
      <c r="Y37" s="1"/>
      <c r="Z37" s="1">
        <v>3.6</v>
      </c>
      <c r="AA37" s="1">
        <v>7.9</v>
      </c>
      <c r="AB37" s="1"/>
      <c r="AC37" s="1">
        <f t="shared" ref="AC37:AC39" si="20">(Z37+AA37)-AB37</f>
        <v>11.5</v>
      </c>
      <c r="AD37" s="1"/>
      <c r="AE37" s="1">
        <f t="shared" ref="AE37:AE39" si="21">N37+S37+X37+AC37</f>
        <v>42.45</v>
      </c>
      <c r="AF37" s="1"/>
      <c r="AH37">
        <f t="shared" ref="AH37:AH68" si="22">AVERAGE(G37,K37)+Q37+V37+AA37</f>
        <v>30.25</v>
      </c>
    </row>
    <row r="38" spans="1:36" x14ac:dyDescent="0.25">
      <c r="A38" s="12">
        <v>310</v>
      </c>
      <c r="B38" s="10" t="s">
        <v>112</v>
      </c>
      <c r="C38" s="1" t="s">
        <v>114</v>
      </c>
      <c r="D38" s="1" t="s">
        <v>110</v>
      </c>
      <c r="E38" s="1">
        <v>4</v>
      </c>
      <c r="F38" s="1">
        <v>2.4</v>
      </c>
      <c r="G38" s="1">
        <v>6.7</v>
      </c>
      <c r="H38" s="1"/>
      <c r="I38" s="1">
        <f t="shared" si="16"/>
        <v>9.1</v>
      </c>
      <c r="J38" s="1">
        <v>2.4</v>
      </c>
      <c r="K38" s="1">
        <v>6.5</v>
      </c>
      <c r="L38" s="1"/>
      <c r="M38" s="1">
        <f t="shared" si="17"/>
        <v>8.9</v>
      </c>
      <c r="N38" s="1">
        <f t="shared" si="15"/>
        <v>9</v>
      </c>
      <c r="O38" s="1"/>
      <c r="P38" s="1">
        <v>2.7</v>
      </c>
      <c r="Q38" s="1">
        <v>6.8</v>
      </c>
      <c r="R38" s="1"/>
      <c r="S38" s="1">
        <f t="shared" si="18"/>
        <v>9.5</v>
      </c>
      <c r="T38" s="1"/>
      <c r="U38" s="1">
        <v>3.2</v>
      </c>
      <c r="V38" s="1">
        <v>7.9</v>
      </c>
      <c r="W38" s="1"/>
      <c r="X38" s="1">
        <f t="shared" si="19"/>
        <v>11.100000000000001</v>
      </c>
      <c r="Y38" s="1"/>
      <c r="Z38" s="1">
        <v>2.8</v>
      </c>
      <c r="AA38" s="1">
        <v>6.8</v>
      </c>
      <c r="AB38" s="1"/>
      <c r="AC38" s="1">
        <f t="shared" si="20"/>
        <v>9.6</v>
      </c>
      <c r="AD38" s="1"/>
      <c r="AE38" s="1">
        <f t="shared" si="21"/>
        <v>39.200000000000003</v>
      </c>
      <c r="AF38" s="1"/>
      <c r="AH38">
        <f t="shared" si="22"/>
        <v>28.099999999999998</v>
      </c>
    </row>
    <row r="39" spans="1:36" x14ac:dyDescent="0.25">
      <c r="A39" s="12">
        <v>311</v>
      </c>
      <c r="B39" s="10" t="s">
        <v>113</v>
      </c>
      <c r="C39" s="1" t="s">
        <v>114</v>
      </c>
      <c r="D39" s="1" t="s">
        <v>110</v>
      </c>
      <c r="E39" s="1">
        <v>4</v>
      </c>
      <c r="F39" s="1">
        <v>3</v>
      </c>
      <c r="G39" s="1">
        <v>8.5</v>
      </c>
      <c r="H39" s="1"/>
      <c r="I39" s="1">
        <f t="shared" si="16"/>
        <v>11.5</v>
      </c>
      <c r="J39" s="1">
        <v>3</v>
      </c>
      <c r="K39" s="1">
        <v>8.4</v>
      </c>
      <c r="L39" s="1"/>
      <c r="M39" s="1">
        <f t="shared" si="17"/>
        <v>11.4</v>
      </c>
      <c r="N39" s="1">
        <f t="shared" si="15"/>
        <v>11.45</v>
      </c>
      <c r="O39" s="1"/>
      <c r="P39" s="1">
        <v>3.5</v>
      </c>
      <c r="Q39" s="1">
        <v>7.8</v>
      </c>
      <c r="R39" s="1"/>
      <c r="S39" s="1">
        <f t="shared" si="18"/>
        <v>11.3</v>
      </c>
      <c r="T39" s="1"/>
      <c r="U39" s="1">
        <v>3.2</v>
      </c>
      <c r="V39" s="1">
        <v>8.1999999999999993</v>
      </c>
      <c r="W39" s="1"/>
      <c r="X39" s="1">
        <f t="shared" si="19"/>
        <v>11.399999999999999</v>
      </c>
      <c r="Y39" s="1"/>
      <c r="Z39" s="1">
        <v>3.6</v>
      </c>
      <c r="AA39" s="1">
        <v>7.6</v>
      </c>
      <c r="AB39" s="1"/>
      <c r="AC39" s="1">
        <f t="shared" si="20"/>
        <v>11.2</v>
      </c>
      <c r="AD39" s="1"/>
      <c r="AE39" s="1">
        <f t="shared" si="21"/>
        <v>45.349999999999994</v>
      </c>
      <c r="AF39" s="1"/>
      <c r="AH39">
        <f t="shared" si="22"/>
        <v>32.049999999999997</v>
      </c>
    </row>
    <row r="40" spans="1:3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H40" t="e">
        <f t="shared" si="22"/>
        <v>#DIV/0!</v>
      </c>
    </row>
    <row r="41" spans="1:3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H41" t="e">
        <f t="shared" si="22"/>
        <v>#DIV/0!</v>
      </c>
    </row>
    <row r="42" spans="1:36" ht="21" customHeight="1" x14ac:dyDescent="0.25">
      <c r="A42" s="21" t="s">
        <v>151</v>
      </c>
      <c r="B42" s="21"/>
      <c r="C42" s="21"/>
      <c r="D42" s="21"/>
      <c r="E42" s="21"/>
      <c r="AH42" t="e">
        <f t="shared" si="22"/>
        <v>#DIV/0!</v>
      </c>
    </row>
    <row r="43" spans="1:36" ht="18.75" x14ac:dyDescent="0.3">
      <c r="A43" s="7"/>
      <c r="B43" s="7"/>
      <c r="C43" s="7"/>
      <c r="D43" s="7"/>
      <c r="E43" s="7"/>
      <c r="F43" s="22" t="s">
        <v>16</v>
      </c>
      <c r="G43" s="23"/>
      <c r="H43" s="23"/>
      <c r="I43" s="24"/>
      <c r="J43" s="22" t="s">
        <v>17</v>
      </c>
      <c r="K43" s="23"/>
      <c r="L43" s="23"/>
      <c r="M43" s="24"/>
      <c r="N43" s="8" t="s">
        <v>18</v>
      </c>
      <c r="O43" s="8"/>
      <c r="P43" s="20" t="s">
        <v>19</v>
      </c>
      <c r="Q43" s="20"/>
      <c r="R43" s="20"/>
      <c r="S43" s="20"/>
      <c r="T43" s="9"/>
      <c r="U43" s="20" t="s">
        <v>20</v>
      </c>
      <c r="V43" s="20"/>
      <c r="W43" s="20"/>
      <c r="X43" s="20"/>
      <c r="Y43" s="9"/>
      <c r="Z43" s="20" t="s">
        <v>21</v>
      </c>
      <c r="AA43" s="20"/>
      <c r="AB43" s="20"/>
      <c r="AC43" s="20"/>
      <c r="AD43" s="9"/>
      <c r="AE43" s="9"/>
      <c r="AF43" s="9"/>
      <c r="AH43" t="e">
        <f t="shared" si="22"/>
        <v>#DIV/0!</v>
      </c>
    </row>
    <row r="44" spans="1:36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5</v>
      </c>
      <c r="K44" s="1" t="s">
        <v>6</v>
      </c>
      <c r="L44" s="1" t="s">
        <v>7</v>
      </c>
      <c r="M44" s="1" t="s">
        <v>8</v>
      </c>
      <c r="N44" s="1" t="s">
        <v>9</v>
      </c>
      <c r="O44" s="1" t="s">
        <v>10</v>
      </c>
      <c r="P44" s="1" t="s">
        <v>5</v>
      </c>
      <c r="Q44" s="1" t="s">
        <v>6</v>
      </c>
      <c r="R44" s="1" t="s">
        <v>7</v>
      </c>
      <c r="S44" s="1" t="s">
        <v>13</v>
      </c>
      <c r="T44" s="1" t="s">
        <v>10</v>
      </c>
      <c r="U44" s="1" t="s">
        <v>5</v>
      </c>
      <c r="V44" s="1" t="s">
        <v>6</v>
      </c>
      <c r="W44" s="1" t="s">
        <v>7</v>
      </c>
      <c r="X44" s="1" t="s">
        <v>14</v>
      </c>
      <c r="Y44" s="1" t="s">
        <v>10</v>
      </c>
      <c r="Z44" s="1" t="s">
        <v>5</v>
      </c>
      <c r="AA44" s="1" t="s">
        <v>6</v>
      </c>
      <c r="AB44" s="1" t="s">
        <v>7</v>
      </c>
      <c r="AC44" s="1" t="s">
        <v>15</v>
      </c>
      <c r="AD44" s="1" t="s">
        <v>10</v>
      </c>
      <c r="AE44" s="1" t="s">
        <v>11</v>
      </c>
      <c r="AF44" s="1" t="s">
        <v>12</v>
      </c>
      <c r="AH44" t="e">
        <f t="shared" si="22"/>
        <v>#DIV/0!</v>
      </c>
    </row>
    <row r="45" spans="1:36" x14ac:dyDescent="0.25">
      <c r="A45" s="12">
        <v>312</v>
      </c>
      <c r="B45" s="10" t="s">
        <v>115</v>
      </c>
      <c r="C45" s="1" t="s">
        <v>114</v>
      </c>
      <c r="D45" s="1" t="s">
        <v>116</v>
      </c>
      <c r="E45" s="1">
        <v>6</v>
      </c>
      <c r="F45" s="1">
        <v>2.4</v>
      </c>
      <c r="G45" s="1">
        <v>7.2</v>
      </c>
      <c r="H45" s="1"/>
      <c r="I45" s="1">
        <f>(F45+G45)-H45</f>
        <v>9.6</v>
      </c>
      <c r="J45" s="1">
        <v>2.4</v>
      </c>
      <c r="K45" s="1">
        <v>7.6</v>
      </c>
      <c r="L45" s="1"/>
      <c r="M45" s="1">
        <f>(J45+K45)-L45</f>
        <v>10</v>
      </c>
      <c r="N45" s="1">
        <f>(I45+M45)/2</f>
        <v>9.8000000000000007</v>
      </c>
      <c r="O45" s="1">
        <f>RANK(N45,(N45:N81))</f>
        <v>10</v>
      </c>
      <c r="P45" s="1">
        <v>3.3</v>
      </c>
      <c r="Q45" s="1">
        <v>7</v>
      </c>
      <c r="R45" s="1"/>
      <c r="S45" s="1">
        <f>(P45+Q45)-R45</f>
        <v>10.3</v>
      </c>
      <c r="T45" s="1"/>
      <c r="U45" s="1">
        <v>3.1</v>
      </c>
      <c r="V45" s="1">
        <v>7.9</v>
      </c>
      <c r="W45" s="1"/>
      <c r="X45" s="1">
        <f>(U45+V45)-W45</f>
        <v>11</v>
      </c>
      <c r="Y45" s="1"/>
      <c r="Z45" s="1">
        <v>3.3</v>
      </c>
      <c r="AA45" s="1">
        <v>5.5</v>
      </c>
      <c r="AB45" s="1"/>
      <c r="AC45" s="1">
        <f>(Z45+AA45)-AB45</f>
        <v>8.8000000000000007</v>
      </c>
      <c r="AD45" s="1"/>
      <c r="AE45" s="1">
        <f>N45+S45+X45+AC45</f>
        <v>39.900000000000006</v>
      </c>
      <c r="AF45" s="1"/>
      <c r="AH45">
        <f t="shared" si="22"/>
        <v>27.8</v>
      </c>
    </row>
    <row r="46" spans="1:36" x14ac:dyDescent="0.25">
      <c r="A46" s="11"/>
      <c r="B46" s="11"/>
      <c r="C46" s="1"/>
      <c r="D46" s="1"/>
      <c r="E46" s="1"/>
      <c r="F46" s="1"/>
      <c r="G46" s="1"/>
      <c r="H46" s="1"/>
      <c r="I46" s="1">
        <f>(F46+G46)-H46</f>
        <v>0</v>
      </c>
      <c r="J46" s="1"/>
      <c r="K46" s="1"/>
      <c r="L46" s="1"/>
      <c r="M46" s="1">
        <f>(J46+K46)-L46</f>
        <v>0</v>
      </c>
      <c r="N46" s="1">
        <f t="shared" ref="N46:N49" si="23">(I46+M46)/2</f>
        <v>0</v>
      </c>
      <c r="O46" s="1"/>
      <c r="P46" s="1"/>
      <c r="Q46" s="1"/>
      <c r="R46" s="1"/>
      <c r="S46" s="1">
        <f>(P46+Q46)-R46</f>
        <v>0</v>
      </c>
      <c r="T46" s="1"/>
      <c r="U46" s="1"/>
      <c r="V46" s="1"/>
      <c r="W46" s="1"/>
      <c r="X46" s="1">
        <f>(U46+V46)-W46</f>
        <v>0</v>
      </c>
      <c r="Y46" s="1"/>
      <c r="Z46" s="1"/>
      <c r="AA46" s="1"/>
      <c r="AB46" s="1"/>
      <c r="AC46" s="1">
        <f>(Z46+AA46)-AB46</f>
        <v>0</v>
      </c>
      <c r="AD46" s="1"/>
      <c r="AE46" s="1">
        <f>N46+S46+X46+AC46</f>
        <v>0</v>
      </c>
      <c r="AF46" s="1"/>
      <c r="AH46" t="e">
        <f t="shared" si="22"/>
        <v>#DIV/0!</v>
      </c>
    </row>
    <row r="47" spans="1:36" x14ac:dyDescent="0.25">
      <c r="A47" s="1"/>
      <c r="B47" s="1"/>
      <c r="C47" s="1"/>
      <c r="D47" s="1"/>
      <c r="E47" s="1"/>
      <c r="F47" s="1"/>
      <c r="G47" s="1"/>
      <c r="H47" s="1"/>
      <c r="I47" s="1">
        <f t="shared" ref="I47:I49" si="24">(F47+G47)-H47</f>
        <v>0</v>
      </c>
      <c r="J47" s="1"/>
      <c r="K47" s="1"/>
      <c r="L47" s="1"/>
      <c r="M47" s="1">
        <f t="shared" ref="M47:M49" si="25">(J47+K47)-L47</f>
        <v>0</v>
      </c>
      <c r="N47" s="1">
        <f t="shared" si="23"/>
        <v>0</v>
      </c>
      <c r="O47" s="1"/>
      <c r="P47" s="1"/>
      <c r="Q47" s="1"/>
      <c r="R47" s="1"/>
      <c r="S47" s="1">
        <f t="shared" ref="S47:S49" si="26">(P47+Q47)-R47</f>
        <v>0</v>
      </c>
      <c r="T47" s="1"/>
      <c r="U47" s="1"/>
      <c r="V47" s="1"/>
      <c r="W47" s="1"/>
      <c r="X47" s="1">
        <f t="shared" ref="X47:X49" si="27">(U47+V47)-W47</f>
        <v>0</v>
      </c>
      <c r="Y47" s="1"/>
      <c r="Z47" s="1"/>
      <c r="AA47" s="1"/>
      <c r="AB47" s="1"/>
      <c r="AC47" s="1">
        <f t="shared" ref="AC47:AC49" si="28">(Z47+AA47)-AB47</f>
        <v>0</v>
      </c>
      <c r="AD47" s="1"/>
      <c r="AE47" s="1">
        <f t="shared" ref="AE47:AE49" si="29">N47+S47+X47+AC47</f>
        <v>0</v>
      </c>
      <c r="AF47" s="1"/>
      <c r="AH47" t="e">
        <f t="shared" si="22"/>
        <v>#DIV/0!</v>
      </c>
    </row>
    <row r="48" spans="1:36" x14ac:dyDescent="0.25">
      <c r="A48" s="1"/>
      <c r="B48" s="1"/>
      <c r="C48" s="1"/>
      <c r="D48" s="1"/>
      <c r="E48" s="1"/>
      <c r="F48" s="1"/>
      <c r="G48" s="1"/>
      <c r="H48" s="1"/>
      <c r="I48" s="1">
        <f t="shared" si="24"/>
        <v>0</v>
      </c>
      <c r="J48" s="1"/>
      <c r="K48" s="1"/>
      <c r="L48" s="1"/>
      <c r="M48" s="1">
        <f t="shared" si="25"/>
        <v>0</v>
      </c>
      <c r="N48" s="1">
        <f t="shared" si="23"/>
        <v>0</v>
      </c>
      <c r="O48" s="1"/>
      <c r="P48" s="1"/>
      <c r="Q48" s="1"/>
      <c r="R48" s="1"/>
      <c r="S48" s="1">
        <f t="shared" si="26"/>
        <v>0</v>
      </c>
      <c r="T48" s="1"/>
      <c r="U48" s="1"/>
      <c r="V48" s="1"/>
      <c r="W48" s="1"/>
      <c r="X48" s="1">
        <f t="shared" si="27"/>
        <v>0</v>
      </c>
      <c r="Y48" s="1"/>
      <c r="Z48" s="1"/>
      <c r="AA48" s="1"/>
      <c r="AB48" s="1"/>
      <c r="AC48" s="1">
        <f t="shared" si="28"/>
        <v>0</v>
      </c>
      <c r="AD48" s="1"/>
      <c r="AE48" s="1">
        <f t="shared" si="29"/>
        <v>0</v>
      </c>
      <c r="AF48" s="1"/>
      <c r="AH48" t="e">
        <f t="shared" si="22"/>
        <v>#DIV/0!</v>
      </c>
    </row>
    <row r="49" spans="1:34" x14ac:dyDescent="0.25">
      <c r="A49" s="1"/>
      <c r="B49" s="1"/>
      <c r="C49" s="1"/>
      <c r="D49" s="1"/>
      <c r="E49" s="1"/>
      <c r="F49" s="1"/>
      <c r="G49" s="1"/>
      <c r="H49" s="1"/>
      <c r="I49" s="1">
        <f t="shared" si="24"/>
        <v>0</v>
      </c>
      <c r="J49" s="1"/>
      <c r="K49" s="1"/>
      <c r="L49" s="1"/>
      <c r="M49" s="1">
        <f t="shared" si="25"/>
        <v>0</v>
      </c>
      <c r="N49" s="1">
        <f t="shared" si="23"/>
        <v>0</v>
      </c>
      <c r="O49" s="1"/>
      <c r="P49" s="1"/>
      <c r="Q49" s="1"/>
      <c r="R49" s="1"/>
      <c r="S49" s="1">
        <f t="shared" si="26"/>
        <v>0</v>
      </c>
      <c r="T49" s="1"/>
      <c r="U49" s="1"/>
      <c r="V49" s="1"/>
      <c r="W49" s="1"/>
      <c r="X49" s="1">
        <f t="shared" si="27"/>
        <v>0</v>
      </c>
      <c r="Y49" s="1"/>
      <c r="Z49" s="1"/>
      <c r="AA49" s="1"/>
      <c r="AB49" s="1"/>
      <c r="AC49" s="1">
        <f t="shared" si="28"/>
        <v>0</v>
      </c>
      <c r="AD49" s="1"/>
      <c r="AE49" s="1">
        <f t="shared" si="29"/>
        <v>0</v>
      </c>
      <c r="AF49" s="1"/>
      <c r="AH49" t="e">
        <f t="shared" si="22"/>
        <v>#DIV/0!</v>
      </c>
    </row>
    <row r="50" spans="1:34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t="e">
        <f t="shared" si="22"/>
        <v>#DIV/0!</v>
      </c>
    </row>
    <row r="51" spans="1:34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t="e">
        <f t="shared" si="22"/>
        <v>#DIV/0!</v>
      </c>
    </row>
    <row r="52" spans="1:34" x14ac:dyDescent="0.25">
      <c r="A52" s="21" t="s">
        <v>152</v>
      </c>
      <c r="B52" s="21"/>
      <c r="C52" s="21"/>
      <c r="D52" s="21"/>
      <c r="E52" s="21"/>
      <c r="AH52" t="e">
        <f t="shared" si="22"/>
        <v>#DIV/0!</v>
      </c>
    </row>
    <row r="53" spans="1:34" ht="18.75" x14ac:dyDescent="0.3">
      <c r="A53" s="7" t="s">
        <v>153</v>
      </c>
      <c r="B53" s="7"/>
      <c r="C53" s="7"/>
      <c r="D53" s="7"/>
      <c r="E53" s="7"/>
      <c r="F53" s="22" t="s">
        <v>16</v>
      </c>
      <c r="G53" s="23"/>
      <c r="H53" s="23"/>
      <c r="I53" s="24"/>
      <c r="J53" s="22" t="s">
        <v>17</v>
      </c>
      <c r="K53" s="23"/>
      <c r="L53" s="23"/>
      <c r="M53" s="24"/>
      <c r="N53" s="8" t="s">
        <v>18</v>
      </c>
      <c r="O53" s="8"/>
      <c r="P53" s="20" t="s">
        <v>19</v>
      </c>
      <c r="Q53" s="20"/>
      <c r="R53" s="20"/>
      <c r="S53" s="20"/>
      <c r="T53" s="9"/>
      <c r="U53" s="20" t="s">
        <v>20</v>
      </c>
      <c r="V53" s="20"/>
      <c r="W53" s="20"/>
      <c r="X53" s="20"/>
      <c r="Y53" s="9"/>
      <c r="Z53" s="20" t="s">
        <v>21</v>
      </c>
      <c r="AA53" s="20"/>
      <c r="AB53" s="20"/>
      <c r="AC53" s="20"/>
      <c r="AD53" s="9"/>
      <c r="AE53" s="9"/>
      <c r="AF53" s="9"/>
      <c r="AH53" t="e">
        <f t="shared" si="22"/>
        <v>#DIV/0!</v>
      </c>
    </row>
    <row r="54" spans="1:34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5</v>
      </c>
      <c r="K54" s="1" t="s">
        <v>6</v>
      </c>
      <c r="L54" s="1" t="s">
        <v>7</v>
      </c>
      <c r="M54" s="1" t="s">
        <v>8</v>
      </c>
      <c r="N54" s="1" t="s">
        <v>9</v>
      </c>
      <c r="O54" s="1" t="s">
        <v>10</v>
      </c>
      <c r="P54" s="1" t="s">
        <v>5</v>
      </c>
      <c r="Q54" s="1" t="s">
        <v>6</v>
      </c>
      <c r="R54" s="1" t="s">
        <v>7</v>
      </c>
      <c r="S54" s="1" t="s">
        <v>13</v>
      </c>
      <c r="T54" s="1" t="s">
        <v>10</v>
      </c>
      <c r="U54" s="1" t="s">
        <v>5</v>
      </c>
      <c r="V54" s="1" t="s">
        <v>6</v>
      </c>
      <c r="W54" s="1" t="s">
        <v>7</v>
      </c>
      <c r="X54" s="1" t="s">
        <v>14</v>
      </c>
      <c r="Y54" s="1" t="s">
        <v>10</v>
      </c>
      <c r="Z54" s="1" t="s">
        <v>5</v>
      </c>
      <c r="AA54" s="1" t="s">
        <v>6</v>
      </c>
      <c r="AB54" s="1" t="s">
        <v>7</v>
      </c>
      <c r="AC54" s="1" t="s">
        <v>15</v>
      </c>
      <c r="AD54" s="1" t="s">
        <v>10</v>
      </c>
      <c r="AE54" s="1" t="s">
        <v>11</v>
      </c>
      <c r="AF54" s="1" t="s">
        <v>12</v>
      </c>
      <c r="AH54" t="e">
        <f t="shared" si="22"/>
        <v>#DIV/0!</v>
      </c>
    </row>
    <row r="55" spans="1:34" x14ac:dyDescent="0.25">
      <c r="A55" s="12">
        <v>313</v>
      </c>
      <c r="B55" s="10" t="s">
        <v>117</v>
      </c>
      <c r="C55" s="1" t="s">
        <v>83</v>
      </c>
      <c r="D55" s="1" t="s">
        <v>121</v>
      </c>
      <c r="E55" s="1"/>
      <c r="F55" s="1">
        <v>2.4</v>
      </c>
      <c r="G55" s="1">
        <v>8.5</v>
      </c>
      <c r="H55" s="1"/>
      <c r="I55" s="1">
        <f>(F55+G55)-H55</f>
        <v>10.9</v>
      </c>
      <c r="J55" s="1">
        <v>2.4</v>
      </c>
      <c r="K55" s="1">
        <v>8.3000000000000007</v>
      </c>
      <c r="L55" s="1">
        <v>2</v>
      </c>
      <c r="M55" s="1">
        <f>(J55+K55)-L55</f>
        <v>8.7000000000000011</v>
      </c>
      <c r="N55" s="1">
        <f>(I55+M55)/2</f>
        <v>9.8000000000000007</v>
      </c>
      <c r="O55" s="1">
        <f>RANK(N55,(N55:N91))</f>
        <v>15</v>
      </c>
      <c r="P55" s="1">
        <v>4.8</v>
      </c>
      <c r="Q55" s="1">
        <v>7.2</v>
      </c>
      <c r="R55" s="1"/>
      <c r="S55" s="1">
        <f>(P55+Q55)-R55</f>
        <v>12</v>
      </c>
      <c r="T55" s="1"/>
      <c r="U55" s="1">
        <v>4.2</v>
      </c>
      <c r="V55" s="1">
        <v>5</v>
      </c>
      <c r="W55" s="1"/>
      <c r="X55" s="1">
        <f>(U55+V55)-W55</f>
        <v>9.1999999999999993</v>
      </c>
      <c r="Y55" s="1"/>
      <c r="Z55" s="1">
        <v>5.4</v>
      </c>
      <c r="AA55" s="1">
        <v>6</v>
      </c>
      <c r="AB55" s="1"/>
      <c r="AC55" s="1">
        <f>(Z55+AA55)-AB55</f>
        <v>11.4</v>
      </c>
      <c r="AD55" s="1"/>
      <c r="AE55" s="1">
        <f>N55+S55+X55+AC55</f>
        <v>42.4</v>
      </c>
      <c r="AF55" s="1"/>
      <c r="AH55">
        <f t="shared" si="22"/>
        <v>26.6</v>
      </c>
    </row>
    <row r="56" spans="1:34" x14ac:dyDescent="0.25">
      <c r="A56" s="12">
        <v>314</v>
      </c>
      <c r="B56" s="10" t="s">
        <v>118</v>
      </c>
      <c r="C56" s="1" t="s">
        <v>83</v>
      </c>
      <c r="D56" s="1" t="s">
        <v>121</v>
      </c>
      <c r="E56" s="1"/>
      <c r="F56" s="1">
        <v>2.4</v>
      </c>
      <c r="G56" s="1">
        <v>7.9</v>
      </c>
      <c r="H56" s="1"/>
      <c r="I56" s="1">
        <f>(F56+G56)-H56</f>
        <v>10.3</v>
      </c>
      <c r="J56" s="1">
        <v>2.4</v>
      </c>
      <c r="K56" s="1">
        <v>8.1</v>
      </c>
      <c r="L56" s="1"/>
      <c r="M56" s="1">
        <f>(J56+K56)-L56</f>
        <v>10.5</v>
      </c>
      <c r="N56" s="1">
        <f>(I56+M56)/2</f>
        <v>10.4</v>
      </c>
      <c r="O56" s="1"/>
      <c r="P56" s="1">
        <v>4.8</v>
      </c>
      <c r="Q56" s="1">
        <v>8.1999999999999993</v>
      </c>
      <c r="R56" s="1"/>
      <c r="S56" s="1">
        <f>(P56+Q56)-R56</f>
        <v>13</v>
      </c>
      <c r="T56" s="1"/>
      <c r="U56" s="1">
        <v>4.8</v>
      </c>
      <c r="V56" s="1">
        <v>6.4</v>
      </c>
      <c r="W56" s="1"/>
      <c r="X56" s="1">
        <f>(U56+V56)-W56</f>
        <v>11.2</v>
      </c>
      <c r="Y56" s="1"/>
      <c r="Z56" s="1">
        <v>6</v>
      </c>
      <c r="AA56" s="1">
        <v>5.8</v>
      </c>
      <c r="AB56" s="1"/>
      <c r="AC56" s="1">
        <f>(Z56+AA56)-AB56</f>
        <v>11.8</v>
      </c>
      <c r="AD56" s="1"/>
      <c r="AE56" s="1">
        <f>N56+S56+X56+AC56</f>
        <v>46.399999999999991</v>
      </c>
      <c r="AF56" s="1"/>
      <c r="AH56">
        <f t="shared" si="22"/>
        <v>28.400000000000002</v>
      </c>
    </row>
    <row r="57" spans="1:34" x14ac:dyDescent="0.25">
      <c r="A57" s="12">
        <v>315</v>
      </c>
      <c r="B57" s="10" t="s">
        <v>119</v>
      </c>
      <c r="C57" s="1" t="s">
        <v>83</v>
      </c>
      <c r="D57" s="1" t="s">
        <v>121</v>
      </c>
      <c r="E57" s="1"/>
      <c r="F57" s="1">
        <v>2.4</v>
      </c>
      <c r="G57" s="1">
        <v>8.8000000000000007</v>
      </c>
      <c r="H57" s="1"/>
      <c r="I57" s="1">
        <f>(F57+G57)-H57</f>
        <v>11.200000000000001</v>
      </c>
      <c r="J57" s="1">
        <v>2.4</v>
      </c>
      <c r="K57" s="1">
        <v>8.8000000000000007</v>
      </c>
      <c r="L57" s="1"/>
      <c r="M57" s="1">
        <f>(J57+K57)-L57</f>
        <v>11.200000000000001</v>
      </c>
      <c r="N57" s="1">
        <f>(I57+M57)/2</f>
        <v>11.200000000000001</v>
      </c>
      <c r="O57" s="1"/>
      <c r="P57" s="1">
        <v>5.0999999999999996</v>
      </c>
      <c r="Q57" s="1">
        <v>7.7</v>
      </c>
      <c r="R57" s="1"/>
      <c r="S57" s="1">
        <f>(P57+Q57)-R57</f>
        <v>12.8</v>
      </c>
      <c r="T57" s="1"/>
      <c r="U57" s="1">
        <v>5.0999999999999996</v>
      </c>
      <c r="V57" s="1">
        <v>7</v>
      </c>
      <c r="W57" s="1"/>
      <c r="X57" s="1">
        <f>(U57+V57)-W57</f>
        <v>12.1</v>
      </c>
      <c r="Y57" s="1"/>
      <c r="Z57" s="1">
        <v>6.9</v>
      </c>
      <c r="AA57" s="1">
        <v>6.7</v>
      </c>
      <c r="AB57" s="1"/>
      <c r="AC57" s="1">
        <f>(Z57+AA57)-AB57</f>
        <v>13.600000000000001</v>
      </c>
      <c r="AD57" s="1"/>
      <c r="AE57" s="1">
        <f>N57+S57+X57+AC57</f>
        <v>49.7</v>
      </c>
      <c r="AF57" s="1"/>
      <c r="AH57">
        <f t="shared" si="22"/>
        <v>30.2</v>
      </c>
    </row>
    <row r="58" spans="1:34" x14ac:dyDescent="0.25">
      <c r="A58" s="12">
        <v>316</v>
      </c>
      <c r="B58" s="10" t="s">
        <v>120</v>
      </c>
      <c r="C58" s="1" t="s">
        <v>83</v>
      </c>
      <c r="D58" s="1" t="s">
        <v>121</v>
      </c>
      <c r="E58" s="1"/>
      <c r="F58" s="1">
        <v>2.4</v>
      </c>
      <c r="G58" s="1">
        <v>8.1</v>
      </c>
      <c r="H58" s="1"/>
      <c r="I58" s="1">
        <f>(F58+G58)-H58</f>
        <v>10.5</v>
      </c>
      <c r="J58" s="1">
        <v>2.4</v>
      </c>
      <c r="K58" s="1">
        <v>7.8</v>
      </c>
      <c r="L58" s="1"/>
      <c r="M58" s="1">
        <f>(J58+K58)-L58</f>
        <v>10.199999999999999</v>
      </c>
      <c r="N58" s="1">
        <f>(I58+M58)/2</f>
        <v>10.35</v>
      </c>
      <c r="O58" s="1"/>
      <c r="P58" s="1">
        <v>4.8</v>
      </c>
      <c r="Q58" s="1">
        <v>8</v>
      </c>
      <c r="R58" s="1"/>
      <c r="S58" s="1">
        <f>(P58+Q58)-R58</f>
        <v>12.8</v>
      </c>
      <c r="T58" s="1"/>
      <c r="U58" s="1">
        <v>4.2</v>
      </c>
      <c r="V58" s="1">
        <v>4.3</v>
      </c>
      <c r="W58" s="1"/>
      <c r="X58" s="1">
        <f>(U58+V58)-W58</f>
        <v>8.5</v>
      </c>
      <c r="Y58" s="1"/>
      <c r="Z58" s="1">
        <v>5.0999999999999996</v>
      </c>
      <c r="AA58" s="1">
        <v>6.2</v>
      </c>
      <c r="AB58" s="1"/>
      <c r="AC58" s="1">
        <f>(Z58+AA58)-AB58</f>
        <v>11.3</v>
      </c>
      <c r="AD58" s="1"/>
      <c r="AE58" s="1">
        <f>N58+S58+X58+AC58</f>
        <v>42.95</v>
      </c>
      <c r="AF58" s="1"/>
      <c r="AH58">
        <f t="shared" si="22"/>
        <v>26.45</v>
      </c>
    </row>
    <row r="59" spans="1:34" x14ac:dyDescent="0.25">
      <c r="A59" s="11"/>
      <c r="B59" s="11"/>
      <c r="C59" s="1"/>
      <c r="D59" s="1"/>
      <c r="E59" s="1"/>
      <c r="F59" s="1"/>
      <c r="G59" s="1"/>
      <c r="H59" s="1"/>
      <c r="I59" s="1">
        <f>(F59+G59)-H59</f>
        <v>0</v>
      </c>
      <c r="J59" s="1"/>
      <c r="K59" s="1"/>
      <c r="L59" s="1"/>
      <c r="M59" s="1">
        <f>(J59+K59)-L59</f>
        <v>0</v>
      </c>
      <c r="N59" s="1">
        <f>(I59+M59)/2</f>
        <v>0</v>
      </c>
      <c r="O59" s="1"/>
      <c r="P59" s="1"/>
      <c r="Q59" s="1"/>
      <c r="R59" s="1"/>
      <c r="S59" s="1">
        <f>(P59+Q59)-R59</f>
        <v>0</v>
      </c>
      <c r="T59" s="1"/>
      <c r="U59" s="1"/>
      <c r="V59" s="1"/>
      <c r="W59" s="1"/>
      <c r="X59" s="1">
        <f>(U59+V59)-W59</f>
        <v>0</v>
      </c>
      <c r="Y59" s="1"/>
      <c r="Z59" s="1"/>
      <c r="AA59" s="1"/>
      <c r="AB59" s="1"/>
      <c r="AC59" s="1">
        <f>(Z59+AA59)-AB59</f>
        <v>0</v>
      </c>
      <c r="AD59" s="1"/>
      <c r="AE59" s="1">
        <f>N59+S59+X59+AC59</f>
        <v>0</v>
      </c>
      <c r="AF59" s="1"/>
      <c r="AH59" t="e">
        <f t="shared" si="22"/>
        <v>#DIV/0!</v>
      </c>
    </row>
    <row r="60" spans="1:34" x14ac:dyDescent="0.25">
      <c r="AH60" t="e">
        <f t="shared" si="22"/>
        <v>#DIV/0!</v>
      </c>
    </row>
    <row r="61" spans="1:34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t="e">
        <f t="shared" si="22"/>
        <v>#DIV/0!</v>
      </c>
    </row>
    <row r="62" spans="1:34" x14ac:dyDescent="0.25">
      <c r="A62" s="21" t="s">
        <v>154</v>
      </c>
      <c r="B62" s="21"/>
      <c r="C62" s="21"/>
      <c r="D62" s="21"/>
      <c r="E62" s="21"/>
      <c r="AH62" t="e">
        <f t="shared" si="22"/>
        <v>#DIV/0!</v>
      </c>
    </row>
    <row r="63" spans="1:34" ht="18.75" x14ac:dyDescent="0.3">
      <c r="A63" s="7"/>
      <c r="B63" s="7"/>
      <c r="C63" s="7"/>
      <c r="D63" s="7"/>
      <c r="E63" s="7"/>
      <c r="F63" s="22" t="s">
        <v>16</v>
      </c>
      <c r="G63" s="23"/>
      <c r="H63" s="23"/>
      <c r="I63" s="24"/>
      <c r="J63" s="22" t="s">
        <v>17</v>
      </c>
      <c r="K63" s="23"/>
      <c r="L63" s="23"/>
      <c r="M63" s="24"/>
      <c r="N63" s="8" t="s">
        <v>18</v>
      </c>
      <c r="O63" s="8"/>
      <c r="P63" s="20" t="s">
        <v>19</v>
      </c>
      <c r="Q63" s="20"/>
      <c r="R63" s="20"/>
      <c r="S63" s="20"/>
      <c r="T63" s="9"/>
      <c r="U63" s="20" t="s">
        <v>20</v>
      </c>
      <c r="V63" s="20"/>
      <c r="W63" s="20"/>
      <c r="X63" s="20"/>
      <c r="Y63" s="9"/>
      <c r="Z63" s="20" t="s">
        <v>21</v>
      </c>
      <c r="AA63" s="20"/>
      <c r="AB63" s="20"/>
      <c r="AC63" s="20"/>
      <c r="AD63" s="9"/>
      <c r="AE63" s="9"/>
      <c r="AF63" s="9"/>
      <c r="AH63" t="e">
        <f t="shared" si="22"/>
        <v>#DIV/0!</v>
      </c>
    </row>
    <row r="64" spans="1:34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5</v>
      </c>
      <c r="K64" s="1" t="s">
        <v>6</v>
      </c>
      <c r="L64" s="1" t="s">
        <v>7</v>
      </c>
      <c r="M64" s="1" t="s">
        <v>8</v>
      </c>
      <c r="N64" s="1" t="s">
        <v>9</v>
      </c>
      <c r="O64" s="1" t="s">
        <v>10</v>
      </c>
      <c r="P64" s="1" t="s">
        <v>5</v>
      </c>
      <c r="Q64" s="1" t="s">
        <v>6</v>
      </c>
      <c r="R64" s="1" t="s">
        <v>7</v>
      </c>
      <c r="S64" s="1" t="s">
        <v>13</v>
      </c>
      <c r="T64" s="1" t="s">
        <v>10</v>
      </c>
      <c r="U64" s="1" t="s">
        <v>5</v>
      </c>
      <c r="V64" s="1" t="s">
        <v>6</v>
      </c>
      <c r="W64" s="1" t="s">
        <v>7</v>
      </c>
      <c r="X64" s="1" t="s">
        <v>14</v>
      </c>
      <c r="Y64" s="1" t="s">
        <v>10</v>
      </c>
      <c r="Z64" s="1" t="s">
        <v>5</v>
      </c>
      <c r="AA64" s="1" t="s">
        <v>6</v>
      </c>
      <c r="AB64" s="1" t="s">
        <v>7</v>
      </c>
      <c r="AC64" s="1" t="s">
        <v>15</v>
      </c>
      <c r="AD64" s="1" t="s">
        <v>10</v>
      </c>
      <c r="AE64" s="1" t="s">
        <v>11</v>
      </c>
      <c r="AF64" s="1" t="s">
        <v>12</v>
      </c>
      <c r="AH64" t="e">
        <f t="shared" si="22"/>
        <v>#DIV/0!</v>
      </c>
    </row>
    <row r="65" spans="1:34" x14ac:dyDescent="0.25">
      <c r="A65" s="12">
        <v>317</v>
      </c>
      <c r="B65" s="10" t="s">
        <v>122</v>
      </c>
      <c r="C65" s="1" t="s">
        <v>83</v>
      </c>
      <c r="D65" s="1" t="s">
        <v>125</v>
      </c>
      <c r="E65" s="1"/>
      <c r="F65" s="1">
        <v>2.4</v>
      </c>
      <c r="G65" s="1">
        <v>8.6</v>
      </c>
      <c r="H65" s="1"/>
      <c r="I65" s="1">
        <f>(F65+G65)-H65</f>
        <v>11</v>
      </c>
      <c r="J65" s="1">
        <v>2.4</v>
      </c>
      <c r="K65" s="1">
        <v>8.6999999999999993</v>
      </c>
      <c r="L65" s="1"/>
      <c r="M65" s="1">
        <f>(J65+K65)-L65</f>
        <v>11.1</v>
      </c>
      <c r="N65" s="1">
        <f>(I65+M65)/2</f>
        <v>11.05</v>
      </c>
      <c r="O65" s="1">
        <f>RANK(N65,(N65:N101))</f>
        <v>13</v>
      </c>
      <c r="P65" s="1">
        <v>5.0999999999999996</v>
      </c>
      <c r="Q65" s="1">
        <v>8.4</v>
      </c>
      <c r="R65" s="1"/>
      <c r="S65" s="1">
        <f>(P65+Q65)-R65</f>
        <v>13.5</v>
      </c>
      <c r="T65" s="1"/>
      <c r="U65" s="1">
        <v>5.0999999999999996</v>
      </c>
      <c r="V65" s="1">
        <v>8</v>
      </c>
      <c r="W65" s="1"/>
      <c r="X65" s="1">
        <f>(U65+V65)-W65</f>
        <v>13.1</v>
      </c>
      <c r="Y65" s="1"/>
      <c r="Z65" s="1">
        <v>6</v>
      </c>
      <c r="AA65" s="1">
        <v>6.5</v>
      </c>
      <c r="AB65" s="1"/>
      <c r="AC65" s="1">
        <f>(Z65+AA65)-AB65</f>
        <v>12.5</v>
      </c>
      <c r="AD65" s="1"/>
      <c r="AE65" s="1">
        <f>N65+S65+X65+AC65</f>
        <v>50.15</v>
      </c>
      <c r="AF65" s="1"/>
      <c r="AH65">
        <f t="shared" si="22"/>
        <v>31.549999999999997</v>
      </c>
    </row>
    <row r="66" spans="1:34" x14ac:dyDescent="0.25">
      <c r="A66" s="12">
        <v>318</v>
      </c>
      <c r="B66" s="10" t="s">
        <v>123</v>
      </c>
      <c r="C66" s="1" t="s">
        <v>83</v>
      </c>
      <c r="D66" s="1" t="s">
        <v>125</v>
      </c>
      <c r="E66" s="1"/>
      <c r="F66" s="1">
        <v>2.4</v>
      </c>
      <c r="G66" s="1">
        <v>7.7</v>
      </c>
      <c r="H66" s="1"/>
      <c r="I66" s="1">
        <f>(F66+G66)-H66</f>
        <v>10.1</v>
      </c>
      <c r="J66" s="1">
        <v>2.4</v>
      </c>
      <c r="K66" s="1">
        <v>7.8</v>
      </c>
      <c r="L66" s="1"/>
      <c r="M66" s="1">
        <f>(J66+K66)-L66</f>
        <v>10.199999999999999</v>
      </c>
      <c r="N66" s="1">
        <f t="shared" ref="N66:N69" si="30">(I66+M66)/2</f>
        <v>10.149999999999999</v>
      </c>
      <c r="O66" s="1"/>
      <c r="P66" s="1">
        <v>4.8</v>
      </c>
      <c r="Q66" s="1">
        <v>8.1999999999999993</v>
      </c>
      <c r="R66" s="1"/>
      <c r="S66" s="1">
        <f>(P66+Q66)-R66</f>
        <v>13</v>
      </c>
      <c r="T66" s="1"/>
      <c r="U66" s="1">
        <v>4.5</v>
      </c>
      <c r="V66" s="1">
        <v>6.9</v>
      </c>
      <c r="W66" s="1"/>
      <c r="X66" s="1">
        <f>(U66+V66)-W66</f>
        <v>11.4</v>
      </c>
      <c r="Y66" s="1"/>
      <c r="Z66" s="1">
        <v>5.2</v>
      </c>
      <c r="AA66" s="1">
        <v>6.8</v>
      </c>
      <c r="AB66" s="1"/>
      <c r="AC66" s="1">
        <f>(Z66+AA66)-AB66</f>
        <v>12</v>
      </c>
      <c r="AD66" s="1"/>
      <c r="AE66" s="1">
        <f>N66+S66+X66+AC66</f>
        <v>46.55</v>
      </c>
      <c r="AF66" s="1"/>
      <c r="AH66">
        <f t="shared" si="22"/>
        <v>29.650000000000002</v>
      </c>
    </row>
    <row r="67" spans="1:34" x14ac:dyDescent="0.25">
      <c r="A67" s="12">
        <v>319</v>
      </c>
      <c r="B67" s="10" t="s">
        <v>124</v>
      </c>
      <c r="C67" s="1" t="s">
        <v>83</v>
      </c>
      <c r="D67" s="1" t="s">
        <v>125</v>
      </c>
      <c r="E67" s="1"/>
      <c r="F67" s="1">
        <v>2.4</v>
      </c>
      <c r="G67" s="1">
        <v>8.5</v>
      </c>
      <c r="H67" s="1"/>
      <c r="I67" s="1">
        <f t="shared" ref="I67:I69" si="31">(F67+G67)-H67</f>
        <v>10.9</v>
      </c>
      <c r="J67" s="1">
        <v>2.4</v>
      </c>
      <c r="K67" s="1">
        <v>8.6</v>
      </c>
      <c r="L67" s="1"/>
      <c r="M67" s="1">
        <f t="shared" ref="M67:M69" si="32">(J67+K67)-L67</f>
        <v>11</v>
      </c>
      <c r="N67" s="1">
        <f t="shared" si="30"/>
        <v>10.95</v>
      </c>
      <c r="O67" s="1"/>
      <c r="P67" s="1">
        <v>4.8</v>
      </c>
      <c r="Q67" s="1">
        <v>7.5</v>
      </c>
      <c r="R67" s="1"/>
      <c r="S67" s="1">
        <f t="shared" ref="S67:S69" si="33">(P67+Q67)-R67</f>
        <v>12.3</v>
      </c>
      <c r="T67" s="1"/>
      <c r="U67" s="1">
        <v>4.2</v>
      </c>
      <c r="V67" s="1">
        <v>6.6</v>
      </c>
      <c r="W67" s="1"/>
      <c r="X67" s="1">
        <f t="shared" ref="X67:X69" si="34">(U67+V67)-W67</f>
        <v>10.8</v>
      </c>
      <c r="Y67" s="1"/>
      <c r="Z67" s="1">
        <v>6</v>
      </c>
      <c r="AA67" s="1">
        <v>6.1</v>
      </c>
      <c r="AB67" s="1"/>
      <c r="AC67" s="1">
        <f t="shared" ref="AC67:AC69" si="35">(Z67+AA67)-AB67</f>
        <v>12.1</v>
      </c>
      <c r="AD67" s="1"/>
      <c r="AE67" s="1">
        <f t="shared" ref="AE67:AE69" si="36">N67+S67+X67+AC67</f>
        <v>46.15</v>
      </c>
      <c r="AF67" s="1"/>
      <c r="AH67">
        <f t="shared" si="22"/>
        <v>28.75</v>
      </c>
    </row>
    <row r="68" spans="1:34" x14ac:dyDescent="0.25">
      <c r="A68" s="11"/>
      <c r="B68" s="11"/>
      <c r="C68" s="1"/>
      <c r="D68" s="1"/>
      <c r="E68" s="1"/>
      <c r="F68" s="1"/>
      <c r="G68" s="1"/>
      <c r="H68" s="1"/>
      <c r="I68" s="1">
        <f t="shared" si="31"/>
        <v>0</v>
      </c>
      <c r="J68" s="1"/>
      <c r="K68" s="1"/>
      <c r="L68" s="1"/>
      <c r="M68" s="1">
        <f t="shared" si="32"/>
        <v>0</v>
      </c>
      <c r="N68" s="1">
        <f t="shared" si="30"/>
        <v>0</v>
      </c>
      <c r="O68" s="1"/>
      <c r="P68" s="1"/>
      <c r="Q68" s="1"/>
      <c r="R68" s="1"/>
      <c r="S68" s="1">
        <f t="shared" si="33"/>
        <v>0</v>
      </c>
      <c r="T68" s="1"/>
      <c r="U68" s="1"/>
      <c r="V68" s="1"/>
      <c r="W68" s="1"/>
      <c r="X68" s="1">
        <f t="shared" si="34"/>
        <v>0</v>
      </c>
      <c r="Y68" s="1"/>
      <c r="Z68" s="1"/>
      <c r="AA68" s="1"/>
      <c r="AB68" s="1"/>
      <c r="AC68" s="1">
        <f t="shared" si="35"/>
        <v>0</v>
      </c>
      <c r="AD68" s="1"/>
      <c r="AE68" s="1">
        <f t="shared" si="36"/>
        <v>0</v>
      </c>
      <c r="AF68" s="1"/>
      <c r="AH68" t="e">
        <f t="shared" si="22"/>
        <v>#DIV/0!</v>
      </c>
    </row>
    <row r="69" spans="1:34" x14ac:dyDescent="0.25">
      <c r="A69" s="1"/>
      <c r="B69" s="1"/>
      <c r="C69" s="1"/>
      <c r="D69" s="1"/>
      <c r="E69" s="1"/>
      <c r="F69" s="1"/>
      <c r="G69" s="1"/>
      <c r="H69" s="1"/>
      <c r="I69" s="1">
        <f t="shared" si="31"/>
        <v>0</v>
      </c>
      <c r="J69" s="1"/>
      <c r="K69" s="1"/>
      <c r="L69" s="1"/>
      <c r="M69" s="1">
        <f t="shared" si="32"/>
        <v>0</v>
      </c>
      <c r="N69" s="1">
        <f t="shared" si="30"/>
        <v>0</v>
      </c>
      <c r="O69" s="1"/>
      <c r="P69" s="1"/>
      <c r="Q69" s="1"/>
      <c r="R69" s="1"/>
      <c r="S69" s="1">
        <f t="shared" si="33"/>
        <v>0</v>
      </c>
      <c r="T69" s="1"/>
      <c r="U69" s="1"/>
      <c r="V69" s="1"/>
      <c r="W69" s="1"/>
      <c r="X69" s="1">
        <f t="shared" si="34"/>
        <v>0</v>
      </c>
      <c r="Y69" s="1"/>
      <c r="Z69" s="1"/>
      <c r="AA69" s="1"/>
      <c r="AB69" s="1"/>
      <c r="AC69" s="1">
        <f t="shared" si="35"/>
        <v>0</v>
      </c>
      <c r="AD69" s="1"/>
      <c r="AE69" s="1">
        <f t="shared" si="36"/>
        <v>0</v>
      </c>
      <c r="AF69" s="1"/>
      <c r="AH69" t="e">
        <f t="shared" ref="AH69:AH100" si="37">AVERAGE(G69,K69)+Q69+V69+AA69</f>
        <v>#DIV/0!</v>
      </c>
    </row>
    <row r="70" spans="1:34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t="e">
        <f t="shared" si="37"/>
        <v>#DIV/0!</v>
      </c>
    </row>
    <row r="71" spans="1:34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t="e">
        <f t="shared" si="37"/>
        <v>#DIV/0!</v>
      </c>
    </row>
    <row r="72" spans="1:34" x14ac:dyDescent="0.25">
      <c r="A72" s="21" t="s">
        <v>155</v>
      </c>
      <c r="B72" s="21"/>
      <c r="C72" s="21"/>
      <c r="D72" s="21"/>
      <c r="E72" s="21"/>
      <c r="AH72" t="e">
        <f t="shared" si="37"/>
        <v>#DIV/0!</v>
      </c>
    </row>
    <row r="73" spans="1:34" ht="18.75" x14ac:dyDescent="0.3">
      <c r="A73" s="7"/>
      <c r="B73" s="7"/>
      <c r="C73" s="7"/>
      <c r="D73" s="7"/>
      <c r="E73" s="7"/>
      <c r="F73" s="22" t="s">
        <v>16</v>
      </c>
      <c r="G73" s="23"/>
      <c r="H73" s="23"/>
      <c r="I73" s="24"/>
      <c r="J73" s="22" t="s">
        <v>17</v>
      </c>
      <c r="K73" s="23"/>
      <c r="L73" s="23"/>
      <c r="M73" s="24"/>
      <c r="N73" s="8" t="s">
        <v>18</v>
      </c>
      <c r="O73" s="8"/>
      <c r="P73" s="20" t="s">
        <v>19</v>
      </c>
      <c r="Q73" s="20"/>
      <c r="R73" s="20"/>
      <c r="S73" s="20"/>
      <c r="T73" s="9"/>
      <c r="U73" s="20" t="s">
        <v>20</v>
      </c>
      <c r="V73" s="20"/>
      <c r="W73" s="20"/>
      <c r="X73" s="20"/>
      <c r="Y73" s="9"/>
      <c r="Z73" s="20" t="s">
        <v>21</v>
      </c>
      <c r="AA73" s="20"/>
      <c r="AB73" s="20"/>
      <c r="AC73" s="20"/>
      <c r="AD73" s="9"/>
      <c r="AE73" s="9"/>
      <c r="AF73" s="9"/>
      <c r="AH73" t="e">
        <f t="shared" si="37"/>
        <v>#DIV/0!</v>
      </c>
    </row>
    <row r="74" spans="1:34" x14ac:dyDescent="0.2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5</v>
      </c>
      <c r="K74" s="1" t="s">
        <v>6</v>
      </c>
      <c r="L74" s="1" t="s">
        <v>7</v>
      </c>
      <c r="M74" s="1" t="s">
        <v>8</v>
      </c>
      <c r="N74" s="1" t="s">
        <v>9</v>
      </c>
      <c r="O74" s="1" t="s">
        <v>10</v>
      </c>
      <c r="P74" s="1" t="s">
        <v>5</v>
      </c>
      <c r="Q74" s="1" t="s">
        <v>6</v>
      </c>
      <c r="R74" s="1" t="s">
        <v>7</v>
      </c>
      <c r="S74" s="1" t="s">
        <v>13</v>
      </c>
      <c r="T74" s="1" t="s">
        <v>10</v>
      </c>
      <c r="U74" s="1" t="s">
        <v>5</v>
      </c>
      <c r="V74" s="1" t="s">
        <v>6</v>
      </c>
      <c r="W74" s="1" t="s">
        <v>7</v>
      </c>
      <c r="X74" s="1" t="s">
        <v>14</v>
      </c>
      <c r="Y74" s="1" t="s">
        <v>10</v>
      </c>
      <c r="Z74" s="1" t="s">
        <v>5</v>
      </c>
      <c r="AA74" s="1" t="s">
        <v>6</v>
      </c>
      <c r="AB74" s="1" t="s">
        <v>7</v>
      </c>
      <c r="AC74" s="1" t="s">
        <v>15</v>
      </c>
      <c r="AD74" s="1" t="s">
        <v>10</v>
      </c>
      <c r="AE74" s="1" t="s">
        <v>11</v>
      </c>
      <c r="AF74" s="1" t="s">
        <v>12</v>
      </c>
      <c r="AH74" t="e">
        <f t="shared" si="37"/>
        <v>#DIV/0!</v>
      </c>
    </row>
    <row r="75" spans="1:34" x14ac:dyDescent="0.25">
      <c r="A75" s="12">
        <v>320</v>
      </c>
      <c r="B75" s="10" t="s">
        <v>126</v>
      </c>
      <c r="C75" s="1" t="s">
        <v>69</v>
      </c>
      <c r="D75" s="1" t="s">
        <v>121</v>
      </c>
      <c r="E75" s="1"/>
      <c r="F75" s="1">
        <v>4.5</v>
      </c>
      <c r="G75" s="1">
        <v>8</v>
      </c>
      <c r="H75" s="1"/>
      <c r="I75" s="1">
        <f>(F75+G75)-H75</f>
        <v>12.5</v>
      </c>
      <c r="J75" s="1">
        <v>3.8</v>
      </c>
      <c r="K75" s="1">
        <v>8.6999999999999993</v>
      </c>
      <c r="L75" s="1"/>
      <c r="M75" s="1">
        <f>(J75+K75)-L75</f>
        <v>12.5</v>
      </c>
      <c r="N75" s="1">
        <f>(I75+M75)/2</f>
        <v>12.5</v>
      </c>
      <c r="O75" s="1">
        <f>RANK(N75,(N75:N111))</f>
        <v>7</v>
      </c>
      <c r="P75" s="1">
        <v>5</v>
      </c>
      <c r="Q75" s="1">
        <v>7.9</v>
      </c>
      <c r="R75" s="1"/>
      <c r="S75" s="1">
        <f>(P75+Q75)-R75</f>
        <v>12.9</v>
      </c>
      <c r="T75" s="1"/>
      <c r="U75" s="1">
        <v>4.8</v>
      </c>
      <c r="V75" s="1">
        <v>8</v>
      </c>
      <c r="W75" s="1">
        <v>1</v>
      </c>
      <c r="X75" s="1">
        <f>(U75+V75)-W75</f>
        <v>11.8</v>
      </c>
      <c r="Y75" s="1"/>
      <c r="Z75" s="1">
        <v>5.9</v>
      </c>
      <c r="AA75" s="1">
        <v>6</v>
      </c>
      <c r="AB75" s="1"/>
      <c r="AC75" s="1">
        <f>(Z75+AA75)-AB75</f>
        <v>11.9</v>
      </c>
      <c r="AD75" s="1"/>
      <c r="AE75" s="1">
        <f>N75+S75+X75+AC75</f>
        <v>49.1</v>
      </c>
      <c r="AF75" s="1"/>
      <c r="AH75">
        <f t="shared" si="37"/>
        <v>30.25</v>
      </c>
    </row>
    <row r="76" spans="1:34" x14ac:dyDescent="0.25">
      <c r="A76" s="12">
        <v>321</v>
      </c>
      <c r="B76" s="10" t="s">
        <v>127</v>
      </c>
      <c r="C76" s="1" t="s">
        <v>69</v>
      </c>
      <c r="D76" s="1" t="s">
        <v>121</v>
      </c>
      <c r="E76" s="1"/>
      <c r="F76" s="1">
        <v>4.5</v>
      </c>
      <c r="G76" s="1">
        <v>8.4</v>
      </c>
      <c r="H76" s="1"/>
      <c r="I76" s="1">
        <f>(F76+G76)-H76</f>
        <v>12.9</v>
      </c>
      <c r="J76" s="1">
        <v>4.5</v>
      </c>
      <c r="K76" s="1">
        <v>7.5</v>
      </c>
      <c r="L76" s="1"/>
      <c r="M76" s="1">
        <f>(J76+K76)-L76</f>
        <v>12</v>
      </c>
      <c r="N76" s="1">
        <f>(I76+M76)/2</f>
        <v>12.45</v>
      </c>
      <c r="O76" s="1"/>
      <c r="P76" s="1">
        <v>5.3</v>
      </c>
      <c r="Q76" s="1">
        <v>8.6</v>
      </c>
      <c r="R76" s="1"/>
      <c r="S76" s="1">
        <f>(P76+Q76)-R76</f>
        <v>13.899999999999999</v>
      </c>
      <c r="T76" s="1"/>
      <c r="U76" s="1">
        <v>4.8</v>
      </c>
      <c r="V76" s="1">
        <v>8</v>
      </c>
      <c r="W76" s="1"/>
      <c r="X76" s="1">
        <f>(U76+V76)-W76</f>
        <v>12.8</v>
      </c>
      <c r="Y76" s="1"/>
      <c r="Z76" s="1">
        <v>6.8</v>
      </c>
      <c r="AA76" s="1">
        <v>6.7</v>
      </c>
      <c r="AB76" s="1"/>
      <c r="AC76" s="1">
        <f>(Z76+AA76)-AB76</f>
        <v>13.5</v>
      </c>
      <c r="AD76" s="1"/>
      <c r="AE76" s="1">
        <f>N76+S76+X76+AC76</f>
        <v>52.65</v>
      </c>
      <c r="AF76" s="1"/>
      <c r="AH76">
        <f t="shared" si="37"/>
        <v>31.25</v>
      </c>
    </row>
    <row r="77" spans="1:34" x14ac:dyDescent="0.25">
      <c r="A77" s="12">
        <v>322</v>
      </c>
      <c r="B77" s="10" t="s">
        <v>128</v>
      </c>
      <c r="C77" s="1" t="s">
        <v>69</v>
      </c>
      <c r="D77" s="1" t="s">
        <v>121</v>
      </c>
      <c r="E77" s="1"/>
      <c r="F77" s="1">
        <v>4.5</v>
      </c>
      <c r="G77" s="1">
        <v>8</v>
      </c>
      <c r="H77" s="1"/>
      <c r="I77" s="1">
        <f>(F77+G77)-H77</f>
        <v>12.5</v>
      </c>
      <c r="J77" s="1">
        <v>4.5</v>
      </c>
      <c r="K77" s="1">
        <v>7.1</v>
      </c>
      <c r="L77" s="1"/>
      <c r="M77" s="1">
        <f>(J77+K77)-L77</f>
        <v>11.6</v>
      </c>
      <c r="N77" s="1">
        <f>(I77+M77)/2</f>
        <v>12.05</v>
      </c>
      <c r="O77" s="1"/>
      <c r="P77" s="1">
        <v>4.7</v>
      </c>
      <c r="Q77" s="1">
        <v>7.5</v>
      </c>
      <c r="R77" s="1"/>
      <c r="S77" s="1">
        <f>(P77+Q77)-R77</f>
        <v>12.2</v>
      </c>
      <c r="T77" s="1"/>
      <c r="U77" s="1">
        <v>3.9</v>
      </c>
      <c r="V77" s="1">
        <v>8</v>
      </c>
      <c r="W77" s="1"/>
      <c r="X77" s="1">
        <f>(U77+V77)-W77</f>
        <v>11.9</v>
      </c>
      <c r="Y77" s="1"/>
      <c r="Z77" s="1">
        <v>6.2</v>
      </c>
      <c r="AA77" s="1">
        <v>6.3</v>
      </c>
      <c r="AB77" s="1"/>
      <c r="AC77" s="1">
        <f>(Z77+AA77)-AB77</f>
        <v>12.5</v>
      </c>
      <c r="AD77" s="1"/>
      <c r="AE77" s="1">
        <f>N77+S77+X77+AC77</f>
        <v>48.65</v>
      </c>
      <c r="AF77" s="1"/>
      <c r="AH77">
        <f t="shared" si="37"/>
        <v>29.35</v>
      </c>
    </row>
    <row r="78" spans="1:34" x14ac:dyDescent="0.25">
      <c r="A78" s="11"/>
      <c r="B78" s="11"/>
      <c r="C78" s="1"/>
      <c r="D78" s="1"/>
      <c r="E78" s="1"/>
      <c r="F78" s="1"/>
      <c r="G78" s="1"/>
      <c r="H78" s="1"/>
      <c r="I78" s="1">
        <f>(F78+G78)-H78</f>
        <v>0</v>
      </c>
      <c r="J78" s="1"/>
      <c r="K78" s="1"/>
      <c r="L78" s="1"/>
      <c r="M78" s="1">
        <f>(J78+K78)-L78</f>
        <v>0</v>
      </c>
      <c r="N78" s="1">
        <f>(I78+M78)/2</f>
        <v>0</v>
      </c>
      <c r="O78" s="1"/>
      <c r="P78" s="1"/>
      <c r="Q78" s="1"/>
      <c r="R78" s="1"/>
      <c r="S78" s="1">
        <f>(P78+Q78)-R78</f>
        <v>0</v>
      </c>
      <c r="T78" s="1"/>
      <c r="U78" s="1"/>
      <c r="V78" s="1"/>
      <c r="W78" s="1"/>
      <c r="X78" s="1">
        <f>(U78+V78)-W78</f>
        <v>0</v>
      </c>
      <c r="Y78" s="1"/>
      <c r="Z78" s="1"/>
      <c r="AA78" s="1"/>
      <c r="AB78" s="1"/>
      <c r="AC78" s="1">
        <f>(Z78+AA78)-AB78</f>
        <v>0</v>
      </c>
      <c r="AD78" s="1"/>
      <c r="AE78" s="1">
        <f>N78+S78+X78+AC78</f>
        <v>0</v>
      </c>
      <c r="AF78" s="1"/>
      <c r="AH78" t="e">
        <f t="shared" si="37"/>
        <v>#DIV/0!</v>
      </c>
    </row>
    <row r="79" spans="1:34" x14ac:dyDescent="0.25">
      <c r="A79" s="1"/>
      <c r="B79" s="1"/>
      <c r="C79" s="1"/>
      <c r="D79" s="1"/>
      <c r="E79" s="1"/>
      <c r="F79" s="1"/>
      <c r="G79" s="1"/>
      <c r="H79" s="1"/>
      <c r="I79" s="1">
        <f>(F79+G79)-H79</f>
        <v>0</v>
      </c>
      <c r="J79" s="1"/>
      <c r="K79" s="1"/>
      <c r="L79" s="1"/>
      <c r="M79" s="1">
        <f>(J79+K79)-L79</f>
        <v>0</v>
      </c>
      <c r="N79" s="1">
        <f>(I79+M79)/2</f>
        <v>0</v>
      </c>
      <c r="O79" s="1"/>
      <c r="P79" s="1"/>
      <c r="Q79" s="1"/>
      <c r="R79" s="1"/>
      <c r="S79" s="1">
        <f>(P79+Q79)-R79</f>
        <v>0</v>
      </c>
      <c r="T79" s="1"/>
      <c r="U79" s="1"/>
      <c r="V79" s="1"/>
      <c r="W79" s="1"/>
      <c r="X79" s="1">
        <f>(U79+V79)-W79</f>
        <v>0</v>
      </c>
      <c r="Y79" s="1"/>
      <c r="Z79" s="1"/>
      <c r="AA79" s="1"/>
      <c r="AB79" s="1"/>
      <c r="AC79" s="1">
        <f>(Z79+AA79)-AB79</f>
        <v>0</v>
      </c>
      <c r="AD79" s="1"/>
      <c r="AE79" s="1">
        <f>N79+S79+X79+AC79</f>
        <v>0</v>
      </c>
      <c r="AF79" s="1"/>
      <c r="AH79" t="e">
        <f t="shared" si="37"/>
        <v>#DIV/0!</v>
      </c>
    </row>
    <row r="80" spans="1:34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t="e">
        <f t="shared" si="37"/>
        <v>#DIV/0!</v>
      </c>
    </row>
    <row r="81" spans="1:34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t="e">
        <f t="shared" si="37"/>
        <v>#DIV/0!</v>
      </c>
    </row>
    <row r="82" spans="1:34" x14ac:dyDescent="0.25">
      <c r="A82" s="21" t="s">
        <v>156</v>
      </c>
      <c r="B82" s="21"/>
      <c r="C82" s="21"/>
      <c r="D82" s="21"/>
      <c r="E82" s="21"/>
      <c r="AH82" t="e">
        <f t="shared" si="37"/>
        <v>#DIV/0!</v>
      </c>
    </row>
    <row r="83" spans="1:34" ht="18.75" x14ac:dyDescent="0.3">
      <c r="A83" s="7"/>
      <c r="B83" s="7"/>
      <c r="C83" s="7"/>
      <c r="D83" s="7"/>
      <c r="E83" s="7"/>
      <c r="F83" s="22" t="s">
        <v>16</v>
      </c>
      <c r="G83" s="23"/>
      <c r="H83" s="23"/>
      <c r="I83" s="24"/>
      <c r="J83" s="22" t="s">
        <v>17</v>
      </c>
      <c r="K83" s="23"/>
      <c r="L83" s="23"/>
      <c r="M83" s="24"/>
      <c r="N83" s="8" t="s">
        <v>18</v>
      </c>
      <c r="O83" s="8"/>
      <c r="P83" s="20" t="s">
        <v>19</v>
      </c>
      <c r="Q83" s="20"/>
      <c r="R83" s="20"/>
      <c r="S83" s="20"/>
      <c r="T83" s="9"/>
      <c r="U83" s="20" t="s">
        <v>20</v>
      </c>
      <c r="V83" s="20"/>
      <c r="W83" s="20"/>
      <c r="X83" s="20"/>
      <c r="Y83" s="9"/>
      <c r="Z83" s="20" t="s">
        <v>21</v>
      </c>
      <c r="AA83" s="20"/>
      <c r="AB83" s="20"/>
      <c r="AC83" s="20"/>
      <c r="AD83" s="9"/>
      <c r="AE83" s="9"/>
      <c r="AF83" s="9"/>
      <c r="AH83" t="e">
        <f t="shared" si="37"/>
        <v>#DIV/0!</v>
      </c>
    </row>
    <row r="84" spans="1:34" x14ac:dyDescent="0.2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5</v>
      </c>
      <c r="K84" s="1" t="s">
        <v>6</v>
      </c>
      <c r="L84" s="1" t="s">
        <v>7</v>
      </c>
      <c r="M84" s="1" t="s">
        <v>8</v>
      </c>
      <c r="N84" s="1" t="s">
        <v>9</v>
      </c>
      <c r="O84" s="1" t="s">
        <v>10</v>
      </c>
      <c r="P84" s="1" t="s">
        <v>5</v>
      </c>
      <c r="Q84" s="1" t="s">
        <v>6</v>
      </c>
      <c r="R84" s="1" t="s">
        <v>7</v>
      </c>
      <c r="S84" s="1" t="s">
        <v>13</v>
      </c>
      <c r="T84" s="1" t="s">
        <v>10</v>
      </c>
      <c r="U84" s="1" t="s">
        <v>5</v>
      </c>
      <c r="V84" s="1" t="s">
        <v>6</v>
      </c>
      <c r="W84" s="1" t="s">
        <v>7</v>
      </c>
      <c r="X84" s="1" t="s">
        <v>14</v>
      </c>
      <c r="Y84" s="1" t="s">
        <v>10</v>
      </c>
      <c r="Z84" s="1" t="s">
        <v>5</v>
      </c>
      <c r="AA84" s="1" t="s">
        <v>6</v>
      </c>
      <c r="AB84" s="1" t="s">
        <v>7</v>
      </c>
      <c r="AC84" s="1" t="s">
        <v>15</v>
      </c>
      <c r="AD84" s="1" t="s">
        <v>10</v>
      </c>
      <c r="AE84" s="1" t="s">
        <v>11</v>
      </c>
      <c r="AF84" s="1" t="s">
        <v>12</v>
      </c>
      <c r="AH84" t="e">
        <f t="shared" si="37"/>
        <v>#DIV/0!</v>
      </c>
    </row>
    <row r="85" spans="1:34" x14ac:dyDescent="0.25">
      <c r="A85" s="12">
        <v>323</v>
      </c>
      <c r="B85" s="10" t="s">
        <v>129</v>
      </c>
      <c r="C85" s="1" t="s">
        <v>69</v>
      </c>
      <c r="D85" s="1" t="s">
        <v>125</v>
      </c>
      <c r="E85" s="1"/>
      <c r="F85" s="1">
        <v>4.5</v>
      </c>
      <c r="G85" s="1">
        <v>8.8000000000000007</v>
      </c>
      <c r="H85" s="1"/>
      <c r="I85" s="1">
        <f>(F85+G85)-H85</f>
        <v>13.3</v>
      </c>
      <c r="J85" s="1">
        <v>4.5</v>
      </c>
      <c r="K85" s="1">
        <v>8.6999999999999993</v>
      </c>
      <c r="L85" s="1"/>
      <c r="M85" s="1">
        <f>(J85+K85)-L85</f>
        <v>13.2</v>
      </c>
      <c r="N85" s="1">
        <f>(I85+M85)/2</f>
        <v>13.25</v>
      </c>
      <c r="O85" s="1">
        <f>RANK(N85,(N85:N121))</f>
        <v>1</v>
      </c>
      <c r="P85" s="1">
        <v>4.7</v>
      </c>
      <c r="Q85" s="1">
        <v>8.5</v>
      </c>
      <c r="R85" s="1"/>
      <c r="S85" s="1">
        <f>(P85+Q85)-R85</f>
        <v>13.2</v>
      </c>
      <c r="T85" s="1"/>
      <c r="U85" s="1">
        <v>4.2</v>
      </c>
      <c r="V85" s="1">
        <v>8</v>
      </c>
      <c r="W85" s="1"/>
      <c r="X85" s="1">
        <f>(U85+V85)-W85</f>
        <v>12.2</v>
      </c>
      <c r="Y85" s="1"/>
      <c r="Z85" s="1">
        <v>6.8</v>
      </c>
      <c r="AA85" s="1">
        <v>7</v>
      </c>
      <c r="AB85" s="1"/>
      <c r="AC85" s="1">
        <f>(Z85+AA85)-AB85</f>
        <v>13.8</v>
      </c>
      <c r="AD85" s="1"/>
      <c r="AE85" s="1">
        <f>N85+S85+X85+AC85</f>
        <v>52.45</v>
      </c>
      <c r="AF85" s="1"/>
      <c r="AH85">
        <f t="shared" si="37"/>
        <v>32.25</v>
      </c>
    </row>
    <row r="86" spans="1:34" x14ac:dyDescent="0.25">
      <c r="A86" s="12">
        <v>324</v>
      </c>
      <c r="B86" s="10" t="s">
        <v>130</v>
      </c>
      <c r="C86" s="1" t="s">
        <v>69</v>
      </c>
      <c r="D86" s="1" t="s">
        <v>125</v>
      </c>
      <c r="E86" s="1"/>
      <c r="F86" s="1">
        <v>4.5</v>
      </c>
      <c r="G86" s="1">
        <v>7.6</v>
      </c>
      <c r="H86" s="1"/>
      <c r="I86" s="1">
        <f>(F86+G86)-H86</f>
        <v>12.1</v>
      </c>
      <c r="J86" s="1">
        <v>4.5</v>
      </c>
      <c r="K86" s="1">
        <v>8.1999999999999993</v>
      </c>
      <c r="L86" s="1"/>
      <c r="M86" s="1">
        <f>(J86+K86)-L86</f>
        <v>12.7</v>
      </c>
      <c r="N86" s="1">
        <f t="shared" ref="N86:N89" si="38">(I86+M86)/2</f>
        <v>12.399999999999999</v>
      </c>
      <c r="O86" s="1"/>
      <c r="P86" s="1">
        <v>4.7</v>
      </c>
      <c r="Q86" s="1">
        <v>7</v>
      </c>
      <c r="R86" s="1"/>
      <c r="S86" s="1">
        <f>(P86+Q86)-R86</f>
        <v>11.7</v>
      </c>
      <c r="T86" s="1"/>
      <c r="U86" s="1">
        <v>4.2</v>
      </c>
      <c r="V86" s="1">
        <v>7</v>
      </c>
      <c r="W86" s="1"/>
      <c r="X86" s="1">
        <f>(U86+V86)-W86</f>
        <v>11.2</v>
      </c>
      <c r="Y86" s="1"/>
      <c r="Z86" s="1">
        <v>6.8</v>
      </c>
      <c r="AA86" s="1">
        <v>7.2</v>
      </c>
      <c r="AB86" s="1"/>
      <c r="AC86" s="1">
        <f>(Z86+AA86)-AB86</f>
        <v>14</v>
      </c>
      <c r="AD86" s="1"/>
      <c r="AE86" s="1">
        <f>N86+S86+X86+AC86</f>
        <v>49.3</v>
      </c>
      <c r="AF86" s="1"/>
      <c r="AH86">
        <f t="shared" si="37"/>
        <v>29.099999999999998</v>
      </c>
    </row>
    <row r="87" spans="1:34" x14ac:dyDescent="0.25">
      <c r="A87" s="12">
        <v>325</v>
      </c>
      <c r="B87" s="10" t="s">
        <v>131</v>
      </c>
      <c r="C87" s="1" t="s">
        <v>69</v>
      </c>
      <c r="D87" s="1" t="s">
        <v>125</v>
      </c>
      <c r="E87" s="1"/>
      <c r="F87" s="1">
        <v>4.5</v>
      </c>
      <c r="G87" s="1">
        <v>7.8</v>
      </c>
      <c r="H87" s="1"/>
      <c r="I87" s="1">
        <f t="shared" ref="I87:I89" si="39">(F87+G87)-H87</f>
        <v>12.3</v>
      </c>
      <c r="J87" s="1">
        <v>4.5</v>
      </c>
      <c r="K87" s="1">
        <v>8.1</v>
      </c>
      <c r="L87" s="1"/>
      <c r="M87" s="1">
        <f t="shared" ref="M87:M89" si="40">(J87+K87)-L87</f>
        <v>12.6</v>
      </c>
      <c r="N87" s="1">
        <f t="shared" si="38"/>
        <v>12.45</v>
      </c>
      <c r="O87" s="1"/>
      <c r="P87" s="1">
        <v>4.7</v>
      </c>
      <c r="Q87" s="1">
        <v>8.8000000000000007</v>
      </c>
      <c r="R87" s="1"/>
      <c r="S87" s="1">
        <f t="shared" ref="S87:S89" si="41">(P87+Q87)-R87</f>
        <v>13.5</v>
      </c>
      <c r="T87" s="1"/>
      <c r="U87" s="1">
        <v>4.5</v>
      </c>
      <c r="V87" s="1">
        <v>7.1</v>
      </c>
      <c r="W87" s="1"/>
      <c r="X87" s="1">
        <f t="shared" ref="X87:X89" si="42">(U87+V87)-W87</f>
        <v>11.6</v>
      </c>
      <c r="Y87" s="1"/>
      <c r="Z87" s="1">
        <v>6.8</v>
      </c>
      <c r="AA87" s="1">
        <v>6.2</v>
      </c>
      <c r="AB87" s="1"/>
      <c r="AC87" s="1">
        <f t="shared" ref="AC87:AC89" si="43">(Z87+AA87)-AB87</f>
        <v>13</v>
      </c>
      <c r="AD87" s="1"/>
      <c r="AE87" s="1">
        <f t="shared" ref="AE87:AE89" si="44">N87+S87+X87+AC87</f>
        <v>50.55</v>
      </c>
      <c r="AF87" s="1"/>
      <c r="AH87">
        <f t="shared" si="37"/>
        <v>30.05</v>
      </c>
    </row>
    <row r="88" spans="1:34" x14ac:dyDescent="0.25">
      <c r="A88" s="12">
        <v>326</v>
      </c>
      <c r="B88" s="10" t="s">
        <v>132</v>
      </c>
      <c r="C88" s="1" t="s">
        <v>69</v>
      </c>
      <c r="D88" s="1" t="s">
        <v>125</v>
      </c>
      <c r="E88" s="1"/>
      <c r="F88" s="1">
        <v>4.5</v>
      </c>
      <c r="G88" s="1">
        <v>8.6</v>
      </c>
      <c r="H88" s="1"/>
      <c r="I88" s="1">
        <f t="shared" si="39"/>
        <v>13.1</v>
      </c>
      <c r="J88" s="1">
        <v>4.5</v>
      </c>
      <c r="K88" s="1">
        <v>8.4</v>
      </c>
      <c r="L88" s="1"/>
      <c r="M88" s="1">
        <f t="shared" si="40"/>
        <v>12.9</v>
      </c>
      <c r="N88" s="1">
        <f t="shared" si="38"/>
        <v>13</v>
      </c>
      <c r="O88" s="1"/>
      <c r="P88" s="1">
        <v>4.4000000000000004</v>
      </c>
      <c r="Q88" s="1">
        <v>8.1</v>
      </c>
      <c r="R88" s="1"/>
      <c r="S88" s="1">
        <f t="shared" si="41"/>
        <v>12.5</v>
      </c>
      <c r="T88" s="1"/>
      <c r="U88" s="1">
        <v>3.9</v>
      </c>
      <c r="V88" s="1">
        <v>7.5</v>
      </c>
      <c r="W88" s="1">
        <v>2</v>
      </c>
      <c r="X88" s="1">
        <f t="shared" si="42"/>
        <v>9.4</v>
      </c>
      <c r="Y88" s="1"/>
      <c r="Z88" s="1">
        <v>6.8</v>
      </c>
      <c r="AA88" s="1">
        <v>6.2</v>
      </c>
      <c r="AB88" s="1"/>
      <c r="AC88" s="1">
        <f t="shared" si="43"/>
        <v>13</v>
      </c>
      <c r="AD88" s="1"/>
      <c r="AE88" s="1">
        <f t="shared" si="44"/>
        <v>47.9</v>
      </c>
      <c r="AF88" s="1"/>
      <c r="AH88">
        <f t="shared" si="37"/>
        <v>30.3</v>
      </c>
    </row>
    <row r="89" spans="1:34" x14ac:dyDescent="0.25">
      <c r="A89" s="12">
        <v>327</v>
      </c>
      <c r="B89" s="10" t="s">
        <v>133</v>
      </c>
      <c r="C89" s="1" t="s">
        <v>69</v>
      </c>
      <c r="D89" s="1" t="s">
        <v>125</v>
      </c>
      <c r="E89" s="1"/>
      <c r="F89" s="1">
        <v>4.5</v>
      </c>
      <c r="G89" s="1">
        <v>8.3000000000000007</v>
      </c>
      <c r="H89" s="1"/>
      <c r="I89" s="1">
        <f t="shared" si="39"/>
        <v>12.8</v>
      </c>
      <c r="J89" s="1">
        <v>4.5</v>
      </c>
      <c r="K89" s="1">
        <v>8.6999999999999993</v>
      </c>
      <c r="L89" s="1"/>
      <c r="M89" s="1">
        <f t="shared" si="40"/>
        <v>13.2</v>
      </c>
      <c r="N89" s="1">
        <f t="shared" si="38"/>
        <v>13</v>
      </c>
      <c r="O89" s="1"/>
      <c r="P89" s="1">
        <v>4.7</v>
      </c>
      <c r="Q89" s="1">
        <v>8</v>
      </c>
      <c r="R89" s="1"/>
      <c r="S89" s="1">
        <f t="shared" si="41"/>
        <v>12.7</v>
      </c>
      <c r="T89" s="1"/>
      <c r="U89" s="1">
        <v>4.2</v>
      </c>
      <c r="V89" s="1">
        <v>6.3</v>
      </c>
      <c r="W89" s="1"/>
      <c r="X89" s="1">
        <f t="shared" si="42"/>
        <v>10.5</v>
      </c>
      <c r="Y89" s="1"/>
      <c r="Z89" s="1">
        <v>6.2</v>
      </c>
      <c r="AA89" s="1">
        <v>7.2</v>
      </c>
      <c r="AB89" s="1"/>
      <c r="AC89" s="1">
        <f t="shared" si="43"/>
        <v>13.4</v>
      </c>
      <c r="AD89" s="1"/>
      <c r="AE89" s="1">
        <f t="shared" si="44"/>
        <v>49.6</v>
      </c>
      <c r="AF89" s="1"/>
      <c r="AH89">
        <f t="shared" si="37"/>
        <v>30</v>
      </c>
    </row>
    <row r="90" spans="1:3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t="e">
        <f t="shared" si="37"/>
        <v>#DIV/0!</v>
      </c>
    </row>
    <row r="91" spans="1:34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t="e">
        <f t="shared" si="37"/>
        <v>#DIV/0!</v>
      </c>
    </row>
    <row r="92" spans="1:34" x14ac:dyDescent="0.25">
      <c r="A92" s="21" t="s">
        <v>157</v>
      </c>
      <c r="B92" s="21"/>
      <c r="C92" s="21"/>
      <c r="D92" s="21"/>
      <c r="E92" s="21"/>
      <c r="AH92" t="e">
        <f t="shared" si="37"/>
        <v>#DIV/0!</v>
      </c>
    </row>
    <row r="93" spans="1:34" ht="18.75" x14ac:dyDescent="0.3">
      <c r="A93" s="7"/>
      <c r="B93" s="7"/>
      <c r="C93" s="7"/>
      <c r="D93" s="7"/>
      <c r="E93" s="7"/>
      <c r="F93" s="22" t="s">
        <v>16</v>
      </c>
      <c r="G93" s="23"/>
      <c r="H93" s="23"/>
      <c r="I93" s="24"/>
      <c r="J93" s="22" t="s">
        <v>17</v>
      </c>
      <c r="K93" s="23"/>
      <c r="L93" s="23"/>
      <c r="M93" s="24"/>
      <c r="N93" s="8" t="s">
        <v>18</v>
      </c>
      <c r="O93" s="8"/>
      <c r="P93" s="20" t="s">
        <v>19</v>
      </c>
      <c r="Q93" s="20"/>
      <c r="R93" s="20"/>
      <c r="S93" s="20"/>
      <c r="T93" s="9"/>
      <c r="U93" s="20" t="s">
        <v>20</v>
      </c>
      <c r="V93" s="20"/>
      <c r="W93" s="20"/>
      <c r="X93" s="20"/>
      <c r="Y93" s="9"/>
      <c r="Z93" s="20" t="s">
        <v>21</v>
      </c>
      <c r="AA93" s="20"/>
      <c r="AB93" s="20"/>
      <c r="AC93" s="20"/>
      <c r="AD93" s="9"/>
      <c r="AE93" s="9"/>
      <c r="AF93" s="9"/>
      <c r="AH93" t="e">
        <f t="shared" si="37"/>
        <v>#DIV/0!</v>
      </c>
    </row>
    <row r="94" spans="1:34" x14ac:dyDescent="0.25">
      <c r="A94" s="1" t="s">
        <v>0</v>
      </c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" t="s">
        <v>7</v>
      </c>
      <c r="I94" s="1" t="s">
        <v>8</v>
      </c>
      <c r="J94" s="1" t="s">
        <v>5</v>
      </c>
      <c r="K94" s="1" t="s">
        <v>6</v>
      </c>
      <c r="L94" s="1" t="s">
        <v>7</v>
      </c>
      <c r="M94" s="1" t="s">
        <v>8</v>
      </c>
      <c r="N94" s="1" t="s">
        <v>9</v>
      </c>
      <c r="O94" s="1" t="s">
        <v>10</v>
      </c>
      <c r="P94" s="1" t="s">
        <v>5</v>
      </c>
      <c r="Q94" s="1" t="s">
        <v>6</v>
      </c>
      <c r="R94" s="1" t="s">
        <v>7</v>
      </c>
      <c r="S94" s="1" t="s">
        <v>13</v>
      </c>
      <c r="T94" s="1" t="s">
        <v>10</v>
      </c>
      <c r="U94" s="1" t="s">
        <v>5</v>
      </c>
      <c r="V94" s="1" t="s">
        <v>6</v>
      </c>
      <c r="W94" s="1" t="s">
        <v>7</v>
      </c>
      <c r="X94" s="1" t="s">
        <v>14</v>
      </c>
      <c r="Y94" s="1" t="s">
        <v>10</v>
      </c>
      <c r="Z94" s="1" t="s">
        <v>5</v>
      </c>
      <c r="AA94" s="1" t="s">
        <v>6</v>
      </c>
      <c r="AB94" s="1" t="s">
        <v>7</v>
      </c>
      <c r="AC94" s="1" t="s">
        <v>15</v>
      </c>
      <c r="AD94" s="1" t="s">
        <v>10</v>
      </c>
      <c r="AE94" s="1" t="s">
        <v>11</v>
      </c>
      <c r="AF94" s="1" t="s">
        <v>12</v>
      </c>
      <c r="AH94" t="e">
        <f t="shared" si="37"/>
        <v>#DIV/0!</v>
      </c>
    </row>
    <row r="95" spans="1:34" x14ac:dyDescent="0.25">
      <c r="A95" s="12">
        <v>328</v>
      </c>
      <c r="B95" s="19" t="s">
        <v>134</v>
      </c>
      <c r="C95" s="1" t="s">
        <v>68</v>
      </c>
      <c r="D95" s="1" t="s">
        <v>121</v>
      </c>
      <c r="E95" s="1"/>
      <c r="F95" s="1">
        <v>4.5</v>
      </c>
      <c r="G95" s="1">
        <v>8.4</v>
      </c>
      <c r="H95" s="1"/>
      <c r="I95" s="1">
        <f>(F95+G95)-H95</f>
        <v>12.9</v>
      </c>
      <c r="J95" s="1">
        <v>4.5</v>
      </c>
      <c r="K95" s="1">
        <v>8.1999999999999993</v>
      </c>
      <c r="L95" s="1"/>
      <c r="M95" s="1">
        <f>(J95+K95)-L95</f>
        <v>12.7</v>
      </c>
      <c r="N95" s="1">
        <f>(I95+M95)/2</f>
        <v>12.8</v>
      </c>
      <c r="O95" s="1">
        <f>RANK(N95,(N95:N131))</f>
        <v>1</v>
      </c>
      <c r="P95" s="1">
        <v>4.5999999999999996</v>
      </c>
      <c r="Q95" s="1">
        <v>7.8</v>
      </c>
      <c r="R95" s="1"/>
      <c r="S95" s="1">
        <f>(P95+Q95)-R95</f>
        <v>12.399999999999999</v>
      </c>
      <c r="T95" s="1"/>
      <c r="U95" s="1">
        <v>4.2</v>
      </c>
      <c r="V95" s="1">
        <v>7.3</v>
      </c>
      <c r="W95" s="1"/>
      <c r="X95" s="1">
        <f>(U95+V95)-W95</f>
        <v>11.5</v>
      </c>
      <c r="Y95" s="1"/>
      <c r="Z95" s="1">
        <v>5.8</v>
      </c>
      <c r="AA95" s="1">
        <v>7.6</v>
      </c>
      <c r="AB95" s="1"/>
      <c r="AC95" s="1">
        <f>(Z95+AA95)-AB95</f>
        <v>13.399999999999999</v>
      </c>
      <c r="AD95" s="1"/>
      <c r="AE95" s="1">
        <f>N95+S95+X95+AC95</f>
        <v>50.1</v>
      </c>
      <c r="AF95" s="1"/>
      <c r="AH95">
        <f t="shared" si="37"/>
        <v>31</v>
      </c>
    </row>
    <row r="96" spans="1:34" x14ac:dyDescent="0.25">
      <c r="A96" s="12">
        <v>329</v>
      </c>
      <c r="B96" s="10" t="s">
        <v>135</v>
      </c>
      <c r="C96" s="1" t="s">
        <v>68</v>
      </c>
      <c r="D96" s="1" t="s">
        <v>121</v>
      </c>
      <c r="E96" s="1"/>
      <c r="F96" s="1">
        <v>4.5</v>
      </c>
      <c r="G96" s="1">
        <v>7.5</v>
      </c>
      <c r="H96" s="1"/>
      <c r="I96" s="1">
        <f>(F96+G96)-H96</f>
        <v>12</v>
      </c>
      <c r="J96" s="1">
        <v>4.5</v>
      </c>
      <c r="K96" s="1">
        <v>7.6</v>
      </c>
      <c r="L96" s="1"/>
      <c r="M96" s="1">
        <f>(J96+K96)-L96</f>
        <v>12.1</v>
      </c>
      <c r="N96" s="1">
        <f t="shared" ref="N96:N99" si="45">(I96+M96)/2</f>
        <v>12.05</v>
      </c>
      <c r="O96" s="1"/>
      <c r="P96" s="1">
        <v>4.5999999999999996</v>
      </c>
      <c r="Q96" s="1">
        <v>8.1999999999999993</v>
      </c>
      <c r="R96" s="1"/>
      <c r="S96" s="1">
        <f>(P96+Q96)-R96</f>
        <v>12.799999999999999</v>
      </c>
      <c r="T96" s="1"/>
      <c r="U96" s="1">
        <v>4.2</v>
      </c>
      <c r="V96" s="1">
        <v>7.6</v>
      </c>
      <c r="W96" s="1"/>
      <c r="X96" s="1">
        <f>(U96+V96)-W96</f>
        <v>11.8</v>
      </c>
      <c r="Y96" s="1"/>
      <c r="Z96" s="1">
        <v>5.4</v>
      </c>
      <c r="AA96" s="1">
        <v>6.6</v>
      </c>
      <c r="AB96" s="1"/>
      <c r="AC96" s="1">
        <f>(Z96+AA96)-AB96</f>
        <v>12</v>
      </c>
      <c r="AD96" s="1"/>
      <c r="AE96" s="1">
        <f>N96+S96+X96+AC96</f>
        <v>48.650000000000006</v>
      </c>
      <c r="AF96" s="1"/>
      <c r="AH96">
        <f t="shared" si="37"/>
        <v>29.950000000000003</v>
      </c>
    </row>
    <row r="97" spans="1:34" x14ac:dyDescent="0.25">
      <c r="A97" s="12">
        <v>330</v>
      </c>
      <c r="B97" s="10" t="s">
        <v>136</v>
      </c>
      <c r="C97" s="1" t="s">
        <v>68</v>
      </c>
      <c r="D97" s="1" t="s">
        <v>121</v>
      </c>
      <c r="E97" s="1"/>
      <c r="F97" s="1">
        <v>4.5</v>
      </c>
      <c r="G97" s="1">
        <v>7.7</v>
      </c>
      <c r="H97" s="1"/>
      <c r="I97" s="1">
        <f t="shared" ref="I97:I99" si="46">(F97+G97)-H97</f>
        <v>12.2</v>
      </c>
      <c r="J97" s="1">
        <v>4.5</v>
      </c>
      <c r="K97" s="1">
        <v>7.9</v>
      </c>
      <c r="L97" s="1"/>
      <c r="M97" s="1">
        <f t="shared" ref="M97:M99" si="47">(J97+K97)-L97</f>
        <v>12.4</v>
      </c>
      <c r="N97" s="1">
        <f t="shared" si="45"/>
        <v>12.3</v>
      </c>
      <c r="O97" s="1"/>
      <c r="P97" s="1">
        <v>4.5999999999999996</v>
      </c>
      <c r="Q97" s="1">
        <v>8.5</v>
      </c>
      <c r="R97" s="1"/>
      <c r="S97" s="1">
        <f t="shared" ref="S97:S99" si="48">(P97+Q97)-R97</f>
        <v>13.1</v>
      </c>
      <c r="T97" s="1"/>
      <c r="U97" s="1">
        <v>5.0999999999999996</v>
      </c>
      <c r="V97" s="1">
        <v>8.1</v>
      </c>
      <c r="W97" s="1"/>
      <c r="X97" s="1">
        <f t="shared" ref="X97:X99" si="49">(U97+V97)-W97</f>
        <v>13.2</v>
      </c>
      <c r="Y97" s="1"/>
      <c r="Z97" s="1">
        <v>6.4</v>
      </c>
      <c r="AA97" s="1">
        <v>5.8</v>
      </c>
      <c r="AB97" s="1"/>
      <c r="AC97" s="1">
        <f t="shared" ref="AC97:AC99" si="50">(Z97+AA97)-AB97</f>
        <v>12.2</v>
      </c>
      <c r="AD97" s="1"/>
      <c r="AE97" s="1">
        <f t="shared" ref="AE97:AE99" si="51">N97+S97+X97+AC97</f>
        <v>50.8</v>
      </c>
      <c r="AF97" s="1"/>
      <c r="AH97">
        <f t="shared" si="37"/>
        <v>30.2</v>
      </c>
    </row>
    <row r="98" spans="1:34" x14ac:dyDescent="0.25">
      <c r="A98" s="12">
        <v>331</v>
      </c>
      <c r="B98" s="10" t="s">
        <v>137</v>
      </c>
      <c r="C98" s="1" t="s">
        <v>68</v>
      </c>
      <c r="D98" s="1" t="s">
        <v>121</v>
      </c>
      <c r="E98" s="1"/>
      <c r="F98" s="1">
        <v>4.5</v>
      </c>
      <c r="G98" s="1">
        <v>8.1999999999999993</v>
      </c>
      <c r="H98" s="1"/>
      <c r="I98" s="1">
        <f t="shared" si="46"/>
        <v>12.7</v>
      </c>
      <c r="J98" s="1">
        <v>4.5</v>
      </c>
      <c r="K98" s="1">
        <v>8</v>
      </c>
      <c r="L98" s="1"/>
      <c r="M98" s="1">
        <f t="shared" si="47"/>
        <v>12.5</v>
      </c>
      <c r="N98" s="1">
        <f t="shared" si="45"/>
        <v>12.6</v>
      </c>
      <c r="O98" s="1"/>
      <c r="P98" s="1">
        <v>4.5999999999999996</v>
      </c>
      <c r="Q98" s="1">
        <v>8.6999999999999993</v>
      </c>
      <c r="R98" s="1"/>
      <c r="S98" s="1">
        <f t="shared" si="48"/>
        <v>13.299999999999999</v>
      </c>
      <c r="T98" s="1"/>
      <c r="U98" s="1">
        <v>5.0999999999999996</v>
      </c>
      <c r="V98" s="1">
        <v>8.9</v>
      </c>
      <c r="W98" s="1"/>
      <c r="X98" s="1">
        <f t="shared" si="49"/>
        <v>14</v>
      </c>
      <c r="Y98" s="1"/>
      <c r="Z98" s="1">
        <v>6.7</v>
      </c>
      <c r="AA98" s="1">
        <v>7.1</v>
      </c>
      <c r="AB98" s="1"/>
      <c r="AC98" s="1">
        <f t="shared" si="50"/>
        <v>13.8</v>
      </c>
      <c r="AD98" s="1"/>
      <c r="AE98" s="1">
        <f t="shared" si="51"/>
        <v>53.7</v>
      </c>
      <c r="AF98" s="1"/>
      <c r="AH98">
        <f t="shared" si="37"/>
        <v>32.799999999999997</v>
      </c>
    </row>
    <row r="99" spans="1:34" x14ac:dyDescent="0.25">
      <c r="A99" s="11"/>
      <c r="B99" s="11"/>
      <c r="C99" s="1"/>
      <c r="D99" s="1"/>
      <c r="E99" s="1"/>
      <c r="F99" s="1"/>
      <c r="G99" s="1"/>
      <c r="H99" s="1"/>
      <c r="I99" s="1">
        <f t="shared" si="46"/>
        <v>0</v>
      </c>
      <c r="J99" s="1"/>
      <c r="K99" s="1"/>
      <c r="L99" s="1"/>
      <c r="M99" s="1">
        <f t="shared" si="47"/>
        <v>0</v>
      </c>
      <c r="N99" s="1">
        <f t="shared" si="45"/>
        <v>0</v>
      </c>
      <c r="O99" s="1"/>
      <c r="P99" s="1"/>
      <c r="Q99" s="1"/>
      <c r="R99" s="1"/>
      <c r="S99" s="1">
        <f t="shared" si="48"/>
        <v>0</v>
      </c>
      <c r="T99" s="1"/>
      <c r="U99" s="1"/>
      <c r="V99" s="1"/>
      <c r="W99" s="1"/>
      <c r="X99" s="1">
        <f t="shared" si="49"/>
        <v>0</v>
      </c>
      <c r="Y99" s="1"/>
      <c r="Z99" s="1"/>
      <c r="AA99" s="1"/>
      <c r="AB99" s="1"/>
      <c r="AC99" s="1">
        <f t="shared" si="50"/>
        <v>0</v>
      </c>
      <c r="AD99" s="1"/>
      <c r="AE99" s="1">
        <f t="shared" si="51"/>
        <v>0</v>
      </c>
      <c r="AF99" s="1"/>
      <c r="AH99" t="e">
        <f t="shared" si="37"/>
        <v>#DIV/0!</v>
      </c>
    </row>
    <row r="100" spans="1:34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t="e">
        <f t="shared" si="37"/>
        <v>#DIV/0!</v>
      </c>
    </row>
    <row r="101" spans="1:34" x14ac:dyDescent="0.25">
      <c r="A101" s="25"/>
      <c r="B101" s="25"/>
      <c r="C101" s="25"/>
      <c r="D101" s="25"/>
      <c r="E101" s="25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t="e">
        <f t="shared" ref="AH101:AH132" si="52">AVERAGE(G101,K101)+Q101+V101+AA101</f>
        <v>#DIV/0!</v>
      </c>
    </row>
    <row r="102" spans="1:34" x14ac:dyDescent="0.25">
      <c r="A102" s="21" t="s">
        <v>158</v>
      </c>
      <c r="B102" s="21"/>
      <c r="C102" s="21"/>
      <c r="D102" s="21"/>
      <c r="E102" s="21"/>
      <c r="AH102" t="e">
        <f t="shared" si="52"/>
        <v>#DIV/0!</v>
      </c>
    </row>
    <row r="103" spans="1:34" ht="18.75" x14ac:dyDescent="0.3">
      <c r="A103" s="7"/>
      <c r="B103" s="7"/>
      <c r="C103" s="7"/>
      <c r="D103" s="7"/>
      <c r="E103" s="7"/>
      <c r="F103" s="22" t="s">
        <v>16</v>
      </c>
      <c r="G103" s="23"/>
      <c r="H103" s="23"/>
      <c r="I103" s="24"/>
      <c r="J103" s="22" t="s">
        <v>17</v>
      </c>
      <c r="K103" s="23"/>
      <c r="L103" s="23"/>
      <c r="M103" s="24"/>
      <c r="N103" s="8" t="s">
        <v>18</v>
      </c>
      <c r="O103" s="8"/>
      <c r="P103" s="20" t="s">
        <v>19</v>
      </c>
      <c r="Q103" s="20"/>
      <c r="R103" s="20"/>
      <c r="S103" s="20"/>
      <c r="T103" s="9"/>
      <c r="U103" s="20" t="s">
        <v>20</v>
      </c>
      <c r="V103" s="20"/>
      <c r="W103" s="20"/>
      <c r="X103" s="20"/>
      <c r="Y103" s="9"/>
      <c r="Z103" s="20" t="s">
        <v>21</v>
      </c>
      <c r="AA103" s="20"/>
      <c r="AB103" s="20"/>
      <c r="AC103" s="20"/>
      <c r="AD103" s="9"/>
      <c r="AE103" s="9"/>
      <c r="AF103" s="9"/>
      <c r="AH103" t="e">
        <f t="shared" si="52"/>
        <v>#DIV/0!</v>
      </c>
    </row>
    <row r="104" spans="1:34" x14ac:dyDescent="0.2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5</v>
      </c>
      <c r="K104" s="1" t="s">
        <v>6</v>
      </c>
      <c r="L104" s="1" t="s">
        <v>7</v>
      </c>
      <c r="M104" s="1" t="s">
        <v>8</v>
      </c>
      <c r="N104" s="1" t="s">
        <v>9</v>
      </c>
      <c r="O104" s="1" t="s">
        <v>10</v>
      </c>
      <c r="P104" s="1" t="s">
        <v>5</v>
      </c>
      <c r="Q104" s="1" t="s">
        <v>6</v>
      </c>
      <c r="R104" s="1" t="s">
        <v>7</v>
      </c>
      <c r="S104" s="1" t="s">
        <v>13</v>
      </c>
      <c r="T104" s="1" t="s">
        <v>10</v>
      </c>
      <c r="U104" s="1" t="s">
        <v>5</v>
      </c>
      <c r="V104" s="1" t="s">
        <v>6</v>
      </c>
      <c r="W104" s="1" t="s">
        <v>7</v>
      </c>
      <c r="X104" s="1" t="s">
        <v>14</v>
      </c>
      <c r="Y104" s="1" t="s">
        <v>10</v>
      </c>
      <c r="Z104" s="1" t="s">
        <v>5</v>
      </c>
      <c r="AA104" s="1" t="s">
        <v>6</v>
      </c>
      <c r="AB104" s="1" t="s">
        <v>7</v>
      </c>
      <c r="AC104" s="1" t="s">
        <v>15</v>
      </c>
      <c r="AD104" s="1" t="s">
        <v>10</v>
      </c>
      <c r="AE104" s="1" t="s">
        <v>11</v>
      </c>
      <c r="AF104" s="1" t="s">
        <v>12</v>
      </c>
      <c r="AH104" t="e">
        <f t="shared" si="52"/>
        <v>#DIV/0!</v>
      </c>
    </row>
    <row r="105" spans="1:34" x14ac:dyDescent="0.25">
      <c r="A105" s="12">
        <v>332</v>
      </c>
      <c r="B105" s="10" t="s">
        <v>138</v>
      </c>
      <c r="C105" s="1" t="s">
        <v>68</v>
      </c>
      <c r="D105" s="1" t="s">
        <v>125</v>
      </c>
      <c r="E105" s="1"/>
      <c r="F105" s="1">
        <v>4.5</v>
      </c>
      <c r="G105" s="1">
        <v>7.7</v>
      </c>
      <c r="H105" s="1"/>
      <c r="I105" s="1">
        <f>(F105+G105)-H105</f>
        <v>12.2</v>
      </c>
      <c r="J105" s="1">
        <v>4.5</v>
      </c>
      <c r="K105" s="1">
        <v>7.8</v>
      </c>
      <c r="L105" s="1"/>
      <c r="M105" s="1">
        <f>(J105+K105)-L105</f>
        <v>12.3</v>
      </c>
      <c r="N105" s="1">
        <f>(I105+M105)/2</f>
        <v>12.25</v>
      </c>
      <c r="O105" s="1">
        <f>RANK(N105,(N105:N141))</f>
        <v>2</v>
      </c>
      <c r="P105" s="1">
        <v>5.2</v>
      </c>
      <c r="Q105" s="1">
        <v>7.4</v>
      </c>
      <c r="R105" s="1"/>
      <c r="S105" s="1">
        <f>(P105+Q105)-R105</f>
        <v>12.600000000000001</v>
      </c>
      <c r="T105" s="1"/>
      <c r="U105" s="1">
        <v>5.4</v>
      </c>
      <c r="V105" s="1">
        <v>8</v>
      </c>
      <c r="W105" s="1"/>
      <c r="X105" s="1">
        <f>(U105+V105)-W105</f>
        <v>13.4</v>
      </c>
      <c r="Y105" s="1"/>
      <c r="Z105" s="1">
        <v>6.1</v>
      </c>
      <c r="AA105" s="1">
        <v>5.2</v>
      </c>
      <c r="AB105" s="1"/>
      <c r="AC105" s="1">
        <f>(Z105+AA105)-AB105</f>
        <v>11.3</v>
      </c>
      <c r="AD105" s="1"/>
      <c r="AE105" s="1">
        <f>N105+S105+X105+AC105</f>
        <v>49.55</v>
      </c>
      <c r="AF105" s="1"/>
      <c r="AH105">
        <f t="shared" si="52"/>
        <v>28.349999999999998</v>
      </c>
    </row>
    <row r="106" spans="1:34" x14ac:dyDescent="0.25">
      <c r="A106" s="12">
        <v>333</v>
      </c>
      <c r="B106" s="10" t="s">
        <v>139</v>
      </c>
      <c r="C106" s="1" t="s">
        <v>68</v>
      </c>
      <c r="D106" s="1" t="s">
        <v>125</v>
      </c>
      <c r="E106" s="1"/>
      <c r="F106" s="1">
        <v>4.5</v>
      </c>
      <c r="G106" s="1">
        <v>8.1999999999999993</v>
      </c>
      <c r="H106" s="1"/>
      <c r="I106" s="1">
        <f>(F106+G106)-H106</f>
        <v>12.7</v>
      </c>
      <c r="J106" s="1">
        <v>4.5</v>
      </c>
      <c r="K106" s="1">
        <v>8</v>
      </c>
      <c r="L106" s="1"/>
      <c r="M106" s="1">
        <f>(J106+K106)-L106</f>
        <v>12.5</v>
      </c>
      <c r="N106" s="1">
        <f t="shared" ref="N106:N109" si="53">(I106+M106)/2</f>
        <v>12.6</v>
      </c>
      <c r="O106" s="1"/>
      <c r="P106" s="1">
        <v>5.2</v>
      </c>
      <c r="Q106" s="1">
        <v>7.7</v>
      </c>
      <c r="R106" s="1"/>
      <c r="S106" s="1">
        <f>(P106+Q106)-R106</f>
        <v>12.9</v>
      </c>
      <c r="T106" s="1"/>
      <c r="U106" s="1">
        <v>3.9</v>
      </c>
      <c r="V106" s="1">
        <v>8</v>
      </c>
      <c r="W106" s="1"/>
      <c r="X106" s="1">
        <f>(U106+V106)-W106</f>
        <v>11.9</v>
      </c>
      <c r="Y106" s="1"/>
      <c r="Z106" s="1">
        <v>6.1</v>
      </c>
      <c r="AA106" s="1">
        <v>7.4</v>
      </c>
      <c r="AB106" s="1"/>
      <c r="AC106" s="1">
        <f>(Z106+AA106)-AB106</f>
        <v>13.5</v>
      </c>
      <c r="AD106" s="1"/>
      <c r="AE106" s="1">
        <f>N106+S106+X106+AC106</f>
        <v>50.9</v>
      </c>
      <c r="AF106" s="1"/>
      <c r="AH106">
        <f t="shared" si="52"/>
        <v>31.200000000000003</v>
      </c>
    </row>
    <row r="107" spans="1:34" x14ac:dyDescent="0.25">
      <c r="A107" s="11"/>
      <c r="B107" s="11"/>
      <c r="C107" s="1"/>
      <c r="D107" s="1"/>
      <c r="E107" s="1"/>
      <c r="F107" s="1"/>
      <c r="G107" s="1"/>
      <c r="H107" s="1"/>
      <c r="I107" s="1">
        <f t="shared" ref="I107:I109" si="54">(F107+G107)-H107</f>
        <v>0</v>
      </c>
      <c r="J107" s="1"/>
      <c r="K107" s="1"/>
      <c r="L107" s="1"/>
      <c r="M107" s="1">
        <f t="shared" ref="M107:M109" si="55">(J107+K107)-L107</f>
        <v>0</v>
      </c>
      <c r="N107" s="1">
        <f t="shared" si="53"/>
        <v>0</v>
      </c>
      <c r="O107" s="1"/>
      <c r="P107" s="1"/>
      <c r="Q107" s="1"/>
      <c r="R107" s="1"/>
      <c r="S107" s="1">
        <f t="shared" ref="S107:S109" si="56">(P107+Q107)-R107</f>
        <v>0</v>
      </c>
      <c r="T107" s="1"/>
      <c r="U107" s="1"/>
      <c r="V107" s="1"/>
      <c r="W107" s="1"/>
      <c r="X107" s="1">
        <f t="shared" ref="X107:X109" si="57">(U107+V107)-W107</f>
        <v>0</v>
      </c>
      <c r="Y107" s="1"/>
      <c r="Z107" s="1"/>
      <c r="AA107" s="1"/>
      <c r="AB107" s="1"/>
      <c r="AC107" s="1">
        <f t="shared" ref="AC107:AC109" si="58">(Z107+AA107)-AB107</f>
        <v>0</v>
      </c>
      <c r="AD107" s="1"/>
      <c r="AE107" s="1">
        <f t="shared" ref="AE107:AE109" si="59">N107+S107+X107+AC107</f>
        <v>0</v>
      </c>
      <c r="AF107" s="1"/>
      <c r="AH107" t="e">
        <f t="shared" si="52"/>
        <v>#DIV/0!</v>
      </c>
    </row>
    <row r="108" spans="1:34" x14ac:dyDescent="0.25">
      <c r="A108" s="1"/>
      <c r="B108" s="1"/>
      <c r="C108" s="1"/>
      <c r="D108" s="1"/>
      <c r="E108" s="1"/>
      <c r="F108" s="1"/>
      <c r="G108" s="1"/>
      <c r="H108" s="1"/>
      <c r="I108" s="1">
        <f t="shared" si="54"/>
        <v>0</v>
      </c>
      <c r="J108" s="1"/>
      <c r="K108" s="1"/>
      <c r="L108" s="1"/>
      <c r="M108" s="1">
        <f t="shared" si="55"/>
        <v>0</v>
      </c>
      <c r="N108" s="1">
        <f t="shared" si="53"/>
        <v>0</v>
      </c>
      <c r="O108" s="1"/>
      <c r="P108" s="1"/>
      <c r="Q108" s="1"/>
      <c r="R108" s="1"/>
      <c r="S108" s="1">
        <f t="shared" si="56"/>
        <v>0</v>
      </c>
      <c r="T108" s="1"/>
      <c r="U108" s="1"/>
      <c r="V108" s="1"/>
      <c r="W108" s="1"/>
      <c r="X108" s="1">
        <f t="shared" si="57"/>
        <v>0</v>
      </c>
      <c r="Y108" s="1"/>
      <c r="Z108" s="1"/>
      <c r="AA108" s="1"/>
      <c r="AB108" s="1"/>
      <c r="AC108" s="1">
        <f t="shared" si="58"/>
        <v>0</v>
      </c>
      <c r="AD108" s="1"/>
      <c r="AE108" s="1">
        <f t="shared" si="59"/>
        <v>0</v>
      </c>
      <c r="AF108" s="1"/>
      <c r="AH108" t="e">
        <f t="shared" si="52"/>
        <v>#DIV/0!</v>
      </c>
    </row>
    <row r="109" spans="1:34" x14ac:dyDescent="0.25">
      <c r="A109" s="1"/>
      <c r="B109" s="1"/>
      <c r="C109" s="1"/>
      <c r="D109" s="1"/>
      <c r="E109" s="1"/>
      <c r="F109" s="1"/>
      <c r="G109" s="1"/>
      <c r="H109" s="1"/>
      <c r="I109" s="1">
        <f t="shared" si="54"/>
        <v>0</v>
      </c>
      <c r="J109" s="1"/>
      <c r="K109" s="1"/>
      <c r="L109" s="1"/>
      <c r="M109" s="1">
        <f t="shared" si="55"/>
        <v>0</v>
      </c>
      <c r="N109" s="1">
        <f t="shared" si="53"/>
        <v>0</v>
      </c>
      <c r="O109" s="1"/>
      <c r="P109" s="1"/>
      <c r="Q109" s="1"/>
      <c r="R109" s="1"/>
      <c r="S109" s="1">
        <f t="shared" si="56"/>
        <v>0</v>
      </c>
      <c r="T109" s="1"/>
      <c r="U109" s="1"/>
      <c r="V109" s="1"/>
      <c r="W109" s="1"/>
      <c r="X109" s="1">
        <f t="shared" si="57"/>
        <v>0</v>
      </c>
      <c r="Y109" s="1"/>
      <c r="Z109" s="1"/>
      <c r="AA109" s="1"/>
      <c r="AB109" s="1"/>
      <c r="AC109" s="1">
        <f t="shared" si="58"/>
        <v>0</v>
      </c>
      <c r="AD109" s="1"/>
      <c r="AE109" s="1">
        <f t="shared" si="59"/>
        <v>0</v>
      </c>
      <c r="AF109" s="1"/>
      <c r="AH109" t="e">
        <f t="shared" si="52"/>
        <v>#DIV/0!</v>
      </c>
    </row>
    <row r="110" spans="1:34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t="e">
        <f t="shared" si="52"/>
        <v>#DIV/0!</v>
      </c>
    </row>
    <row r="111" spans="1:34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t="e">
        <f t="shared" si="52"/>
        <v>#DIV/0!</v>
      </c>
    </row>
    <row r="112" spans="1:34" x14ac:dyDescent="0.25">
      <c r="A112" s="21" t="s">
        <v>159</v>
      </c>
      <c r="B112" s="21"/>
      <c r="C112" s="21"/>
      <c r="D112" s="21"/>
      <c r="E112" s="21"/>
      <c r="AH112" t="e">
        <f t="shared" si="52"/>
        <v>#DIV/0!</v>
      </c>
    </row>
    <row r="113" spans="1:34" ht="18.75" x14ac:dyDescent="0.3">
      <c r="A113" s="7"/>
      <c r="B113" s="7"/>
      <c r="C113" s="7"/>
      <c r="D113" s="7"/>
      <c r="E113" s="7"/>
      <c r="F113" s="22" t="s">
        <v>16</v>
      </c>
      <c r="G113" s="23"/>
      <c r="H113" s="23"/>
      <c r="I113" s="24"/>
      <c r="J113" s="22" t="s">
        <v>17</v>
      </c>
      <c r="K113" s="23"/>
      <c r="L113" s="23"/>
      <c r="M113" s="24"/>
      <c r="N113" s="8" t="s">
        <v>18</v>
      </c>
      <c r="O113" s="8"/>
      <c r="P113" s="20" t="s">
        <v>19</v>
      </c>
      <c r="Q113" s="20"/>
      <c r="R113" s="20"/>
      <c r="S113" s="20"/>
      <c r="T113" s="9"/>
      <c r="U113" s="20" t="s">
        <v>20</v>
      </c>
      <c r="V113" s="20"/>
      <c r="W113" s="20"/>
      <c r="X113" s="20"/>
      <c r="Y113" s="9"/>
      <c r="Z113" s="20" t="s">
        <v>21</v>
      </c>
      <c r="AA113" s="20"/>
      <c r="AB113" s="20"/>
      <c r="AC113" s="20"/>
      <c r="AD113" s="9"/>
      <c r="AE113" s="9"/>
      <c r="AF113" s="9"/>
      <c r="AH113" t="e">
        <f t="shared" si="52"/>
        <v>#DIV/0!</v>
      </c>
    </row>
    <row r="114" spans="1:34" x14ac:dyDescent="0.2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 t="s">
        <v>7</v>
      </c>
      <c r="I114" s="1" t="s">
        <v>8</v>
      </c>
      <c r="J114" s="1" t="s">
        <v>5</v>
      </c>
      <c r="K114" s="1" t="s">
        <v>6</v>
      </c>
      <c r="L114" s="1" t="s">
        <v>7</v>
      </c>
      <c r="M114" s="1" t="s">
        <v>8</v>
      </c>
      <c r="N114" s="1" t="s">
        <v>9</v>
      </c>
      <c r="O114" s="1" t="s">
        <v>10</v>
      </c>
      <c r="P114" s="1" t="s">
        <v>5</v>
      </c>
      <c r="Q114" s="1" t="s">
        <v>6</v>
      </c>
      <c r="R114" s="1" t="s">
        <v>7</v>
      </c>
      <c r="S114" s="1" t="s">
        <v>13</v>
      </c>
      <c r="T114" s="1" t="s">
        <v>10</v>
      </c>
      <c r="U114" s="1" t="s">
        <v>5</v>
      </c>
      <c r="V114" s="1" t="s">
        <v>6</v>
      </c>
      <c r="W114" s="1" t="s">
        <v>7</v>
      </c>
      <c r="X114" s="1" t="s">
        <v>14</v>
      </c>
      <c r="Y114" s="1" t="s">
        <v>10</v>
      </c>
      <c r="Z114" s="1" t="s">
        <v>5</v>
      </c>
      <c r="AA114" s="1" t="s">
        <v>6</v>
      </c>
      <c r="AB114" s="1" t="s">
        <v>7</v>
      </c>
      <c r="AC114" s="1" t="s">
        <v>15</v>
      </c>
      <c r="AD114" s="1" t="s">
        <v>10</v>
      </c>
      <c r="AE114" s="1" t="s">
        <v>11</v>
      </c>
      <c r="AF114" s="1" t="s">
        <v>12</v>
      </c>
      <c r="AH114" t="e">
        <f t="shared" si="52"/>
        <v>#DIV/0!</v>
      </c>
    </row>
    <row r="115" spans="1:34" x14ac:dyDescent="0.25">
      <c r="A115" s="12">
        <v>334</v>
      </c>
      <c r="B115" s="10" t="s">
        <v>140</v>
      </c>
      <c r="C115" s="1" t="s">
        <v>142</v>
      </c>
      <c r="D115" s="1" t="s">
        <v>121</v>
      </c>
      <c r="E115" s="1"/>
      <c r="F115" s="1">
        <v>4.5</v>
      </c>
      <c r="G115" s="1">
        <v>6.9</v>
      </c>
      <c r="H115" s="1"/>
      <c r="I115" s="1">
        <f>(F115+G115)-H115</f>
        <v>11.4</v>
      </c>
      <c r="J115" s="1">
        <v>4.5</v>
      </c>
      <c r="K115" s="1">
        <v>7.5</v>
      </c>
      <c r="L115" s="1"/>
      <c r="M115" s="1">
        <f>(J115+K115)-L115</f>
        <v>12</v>
      </c>
      <c r="N115" s="1">
        <f>(I115+M115)/2</f>
        <v>11.7</v>
      </c>
      <c r="O115" s="1">
        <f>RANK(N115,(N115:N151))</f>
        <v>3</v>
      </c>
      <c r="P115" s="1">
        <v>5.0999999999999996</v>
      </c>
      <c r="Q115" s="1">
        <v>7.6</v>
      </c>
      <c r="R115" s="1"/>
      <c r="S115" s="1">
        <f>(P115+Q115)-R115</f>
        <v>12.7</v>
      </c>
      <c r="T115" s="1"/>
      <c r="U115" s="1">
        <v>4.2</v>
      </c>
      <c r="V115" s="1">
        <v>7.9</v>
      </c>
      <c r="W115" s="1"/>
      <c r="X115" s="1">
        <f>(U115+V115)-W115</f>
        <v>12.100000000000001</v>
      </c>
      <c r="Y115" s="1"/>
      <c r="Z115" s="1">
        <v>4.8</v>
      </c>
      <c r="AA115" s="1">
        <v>6.6</v>
      </c>
      <c r="AB115" s="1"/>
      <c r="AC115" s="1">
        <f>(Z115+AA115)-AB115</f>
        <v>11.399999999999999</v>
      </c>
      <c r="AD115" s="1"/>
      <c r="AE115" s="1">
        <f>N115+S115+X115+AC115</f>
        <v>47.9</v>
      </c>
      <c r="AF115" s="1"/>
      <c r="AH115">
        <f t="shared" si="52"/>
        <v>29.300000000000004</v>
      </c>
    </row>
    <row r="116" spans="1:34" x14ac:dyDescent="0.25">
      <c r="A116" s="12">
        <v>335</v>
      </c>
      <c r="B116" s="10" t="s">
        <v>141</v>
      </c>
      <c r="C116" s="1" t="s">
        <v>142</v>
      </c>
      <c r="D116" s="1" t="s">
        <v>121</v>
      </c>
      <c r="E116" s="1"/>
      <c r="F116" s="1">
        <v>4.5</v>
      </c>
      <c r="G116" s="1">
        <v>8.1</v>
      </c>
      <c r="H116" s="1"/>
      <c r="I116" s="1">
        <f>(F116+G116)-H116</f>
        <v>12.6</v>
      </c>
      <c r="J116" s="1">
        <v>4.5</v>
      </c>
      <c r="K116" s="1">
        <v>6.4</v>
      </c>
      <c r="L116" s="1"/>
      <c r="M116" s="1">
        <f>(J116+K116)-L116</f>
        <v>10.9</v>
      </c>
      <c r="N116" s="1">
        <f>(I116+M116)/2</f>
        <v>11.75</v>
      </c>
      <c r="O116" s="1"/>
      <c r="P116" s="1">
        <v>5.0999999999999996</v>
      </c>
      <c r="Q116" s="1">
        <v>7.9</v>
      </c>
      <c r="R116" s="1"/>
      <c r="S116" s="1">
        <f>(P116+Q116)-R116</f>
        <v>13</v>
      </c>
      <c r="T116" s="1"/>
      <c r="U116" s="1">
        <v>3.9</v>
      </c>
      <c r="V116" s="1">
        <v>7.8</v>
      </c>
      <c r="W116" s="1"/>
      <c r="X116" s="1">
        <f>(U116+V116)-W116</f>
        <v>11.7</v>
      </c>
      <c r="Y116" s="1"/>
      <c r="Z116" s="1">
        <v>4.8</v>
      </c>
      <c r="AA116" s="1">
        <v>7</v>
      </c>
      <c r="AB116" s="1"/>
      <c r="AC116" s="1">
        <f>(Z116+AA116)-AB116</f>
        <v>11.8</v>
      </c>
      <c r="AD116" s="1"/>
      <c r="AE116" s="1">
        <f>N116+S116+X116+AC116</f>
        <v>48.25</v>
      </c>
      <c r="AF116" s="1"/>
      <c r="AH116">
        <f t="shared" si="52"/>
        <v>29.95</v>
      </c>
    </row>
    <row r="117" spans="1:34" x14ac:dyDescent="0.25">
      <c r="A117" s="11"/>
      <c r="B117" s="11"/>
      <c r="C117" s="1"/>
      <c r="D117" s="1"/>
      <c r="E117" s="1"/>
      <c r="F117" s="1"/>
      <c r="G117" s="1"/>
      <c r="H117" s="1"/>
      <c r="I117" s="1">
        <f>(F117+G117)-H117</f>
        <v>0</v>
      </c>
      <c r="J117" s="1"/>
      <c r="K117" s="1"/>
      <c r="L117" s="1"/>
      <c r="M117" s="1">
        <f>(J117+K117)-L117</f>
        <v>0</v>
      </c>
      <c r="N117" s="1">
        <f>(I117+M117)/2</f>
        <v>0</v>
      </c>
      <c r="O117" s="1"/>
      <c r="P117" s="1"/>
      <c r="Q117" s="1"/>
      <c r="R117" s="1"/>
      <c r="S117" s="1">
        <f>(P117+Q117)-R117</f>
        <v>0</v>
      </c>
      <c r="T117" s="1"/>
      <c r="U117" s="1"/>
      <c r="V117" s="1"/>
      <c r="W117" s="1"/>
      <c r="X117" s="1">
        <f>(U117+V117)-W117</f>
        <v>0</v>
      </c>
      <c r="Y117" s="1"/>
      <c r="Z117" s="1"/>
      <c r="AA117" s="1"/>
      <c r="AB117" s="1"/>
      <c r="AC117" s="1">
        <f>(Z117+AA117)-AB117</f>
        <v>0</v>
      </c>
      <c r="AD117" s="1"/>
      <c r="AE117" s="1">
        <f>N117+S117+X117+AC117</f>
        <v>0</v>
      </c>
      <c r="AF117" s="1"/>
      <c r="AH117" t="e">
        <f t="shared" si="52"/>
        <v>#DIV/0!</v>
      </c>
    </row>
    <row r="118" spans="1:34" x14ac:dyDescent="0.25">
      <c r="A118" s="1"/>
      <c r="B118" s="1"/>
      <c r="C118" s="1"/>
      <c r="D118" s="1"/>
      <c r="E118" s="1"/>
      <c r="F118" s="1"/>
      <c r="G118" s="1"/>
      <c r="H118" s="1"/>
      <c r="I118" s="1">
        <f>(F118+G118)-H118</f>
        <v>0</v>
      </c>
      <c r="J118" s="1"/>
      <c r="K118" s="1"/>
      <c r="L118" s="1"/>
      <c r="M118" s="1">
        <f>(J118+K118)-L118</f>
        <v>0</v>
      </c>
      <c r="N118" s="1">
        <f>(I118+M118)/2</f>
        <v>0</v>
      </c>
      <c r="O118" s="1"/>
      <c r="P118" s="1"/>
      <c r="Q118" s="1"/>
      <c r="R118" s="1"/>
      <c r="S118" s="1">
        <f>(P118+Q118)-R118</f>
        <v>0</v>
      </c>
      <c r="T118" s="1"/>
      <c r="U118" s="1"/>
      <c r="V118" s="1"/>
      <c r="W118" s="1"/>
      <c r="X118" s="1">
        <f>(U118+V118)-W118</f>
        <v>0</v>
      </c>
      <c r="Y118" s="1"/>
      <c r="Z118" s="1"/>
      <c r="AA118" s="1"/>
      <c r="AB118" s="1"/>
      <c r="AC118" s="1">
        <f>(Z118+AA118)-AB118</f>
        <v>0</v>
      </c>
      <c r="AD118" s="1"/>
      <c r="AE118" s="1">
        <f>N118+S118+X118+AC118</f>
        <v>0</v>
      </c>
      <c r="AF118" s="1"/>
      <c r="AH118" t="e">
        <f t="shared" si="52"/>
        <v>#DIV/0!</v>
      </c>
    </row>
    <row r="119" spans="1:34" x14ac:dyDescent="0.25">
      <c r="A119" s="1"/>
      <c r="B119" s="1"/>
      <c r="C119" s="1"/>
      <c r="D119" s="1"/>
      <c r="E119" s="1"/>
      <c r="F119" s="1"/>
      <c r="G119" s="1"/>
      <c r="H119" s="1"/>
      <c r="I119" s="1">
        <f>(F119+G119)-H119</f>
        <v>0</v>
      </c>
      <c r="J119" s="1"/>
      <c r="K119" s="1"/>
      <c r="L119" s="1"/>
      <c r="M119" s="1">
        <f>(J119+K119)-L119</f>
        <v>0</v>
      </c>
      <c r="N119" s="1">
        <f>(I119+M119)/2</f>
        <v>0</v>
      </c>
      <c r="O119" s="1"/>
      <c r="P119" s="1"/>
      <c r="Q119" s="1"/>
      <c r="R119" s="1"/>
      <c r="S119" s="1">
        <f>(P119+Q119)-R119</f>
        <v>0</v>
      </c>
      <c r="T119" s="1"/>
      <c r="U119" s="1"/>
      <c r="V119" s="1"/>
      <c r="W119" s="1"/>
      <c r="X119" s="1">
        <f>(U119+V119)-W119</f>
        <v>0</v>
      </c>
      <c r="Y119" s="1"/>
      <c r="Z119" s="1"/>
      <c r="AA119" s="1"/>
      <c r="AB119" s="1"/>
      <c r="AC119" s="1">
        <f>(Z119+AA119)-AB119</f>
        <v>0</v>
      </c>
      <c r="AD119" s="1"/>
      <c r="AE119" s="1">
        <f>N119+S119+X119+AC119</f>
        <v>0</v>
      </c>
      <c r="AF119" s="1"/>
      <c r="AH119" t="e">
        <f t="shared" si="52"/>
        <v>#DIV/0!</v>
      </c>
    </row>
    <row r="120" spans="1:34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t="e">
        <f t="shared" si="52"/>
        <v>#DIV/0!</v>
      </c>
    </row>
    <row r="121" spans="1:34" x14ac:dyDescent="0.25">
      <c r="A121" s="25"/>
      <c r="B121" s="25"/>
      <c r="C121" s="25"/>
      <c r="D121" s="25"/>
      <c r="E121" s="25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t="e">
        <f t="shared" si="52"/>
        <v>#DIV/0!</v>
      </c>
    </row>
    <row r="122" spans="1:34" x14ac:dyDescent="0.25">
      <c r="A122" s="21" t="s">
        <v>160</v>
      </c>
      <c r="B122" s="21"/>
      <c r="C122" s="21"/>
      <c r="D122" s="21"/>
      <c r="E122" s="21"/>
      <c r="AH122" t="e">
        <f t="shared" si="52"/>
        <v>#DIV/0!</v>
      </c>
    </row>
    <row r="123" spans="1:34" ht="18.75" x14ac:dyDescent="0.3">
      <c r="A123" s="7"/>
      <c r="B123" s="7"/>
      <c r="C123" s="7"/>
      <c r="D123" s="7"/>
      <c r="E123" s="7"/>
      <c r="F123" s="22" t="s">
        <v>16</v>
      </c>
      <c r="G123" s="23"/>
      <c r="H123" s="23"/>
      <c r="I123" s="24"/>
      <c r="J123" s="22" t="s">
        <v>17</v>
      </c>
      <c r="K123" s="23"/>
      <c r="L123" s="23"/>
      <c r="M123" s="24"/>
      <c r="N123" s="8" t="s">
        <v>18</v>
      </c>
      <c r="O123" s="8"/>
      <c r="P123" s="20" t="s">
        <v>19</v>
      </c>
      <c r="Q123" s="20"/>
      <c r="R123" s="20"/>
      <c r="S123" s="20"/>
      <c r="T123" s="9"/>
      <c r="U123" s="20" t="s">
        <v>20</v>
      </c>
      <c r="V123" s="20"/>
      <c r="W123" s="20"/>
      <c r="X123" s="20"/>
      <c r="Y123" s="9"/>
      <c r="Z123" s="20" t="s">
        <v>21</v>
      </c>
      <c r="AA123" s="20"/>
      <c r="AB123" s="20"/>
      <c r="AC123" s="20"/>
      <c r="AD123" s="9"/>
      <c r="AE123" s="9"/>
      <c r="AF123" s="9"/>
      <c r="AH123" t="e">
        <f t="shared" si="52"/>
        <v>#DIV/0!</v>
      </c>
    </row>
    <row r="124" spans="1:34" x14ac:dyDescent="0.2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1" t="s">
        <v>7</v>
      </c>
      <c r="I124" s="1" t="s">
        <v>8</v>
      </c>
      <c r="J124" s="1" t="s">
        <v>5</v>
      </c>
      <c r="K124" s="1" t="s">
        <v>6</v>
      </c>
      <c r="L124" s="1" t="s">
        <v>7</v>
      </c>
      <c r="M124" s="1" t="s">
        <v>8</v>
      </c>
      <c r="N124" s="1" t="s">
        <v>9</v>
      </c>
      <c r="O124" s="1" t="s">
        <v>10</v>
      </c>
      <c r="P124" s="1" t="s">
        <v>5</v>
      </c>
      <c r="Q124" s="1" t="s">
        <v>6</v>
      </c>
      <c r="R124" s="1" t="s">
        <v>7</v>
      </c>
      <c r="S124" s="1" t="s">
        <v>13</v>
      </c>
      <c r="T124" s="1" t="s">
        <v>10</v>
      </c>
      <c r="U124" s="1" t="s">
        <v>5</v>
      </c>
      <c r="V124" s="1" t="s">
        <v>6</v>
      </c>
      <c r="W124" s="1" t="s">
        <v>7</v>
      </c>
      <c r="X124" s="1" t="s">
        <v>14</v>
      </c>
      <c r="Y124" s="1" t="s">
        <v>10</v>
      </c>
      <c r="Z124" s="1" t="s">
        <v>5</v>
      </c>
      <c r="AA124" s="1" t="s">
        <v>6</v>
      </c>
      <c r="AB124" s="1" t="s">
        <v>7</v>
      </c>
      <c r="AC124" s="1" t="s">
        <v>15</v>
      </c>
      <c r="AD124" s="1" t="s">
        <v>10</v>
      </c>
      <c r="AE124" s="1" t="s">
        <v>11</v>
      </c>
      <c r="AF124" s="1" t="s">
        <v>12</v>
      </c>
      <c r="AH124" t="e">
        <f t="shared" si="52"/>
        <v>#DIV/0!</v>
      </c>
    </row>
    <row r="125" spans="1:34" x14ac:dyDescent="0.25">
      <c r="A125" s="12">
        <v>336</v>
      </c>
      <c r="B125" s="10" t="s">
        <v>143</v>
      </c>
      <c r="C125" s="1" t="s">
        <v>142</v>
      </c>
      <c r="D125" s="1" t="s">
        <v>125</v>
      </c>
      <c r="E125" s="1"/>
      <c r="F125" s="1">
        <v>4.5</v>
      </c>
      <c r="G125" s="1">
        <v>7.9</v>
      </c>
      <c r="H125" s="1"/>
      <c r="I125" s="1">
        <f>(F125+G125)-H125</f>
        <v>12.4</v>
      </c>
      <c r="J125" s="1">
        <v>4.5</v>
      </c>
      <c r="K125" s="1">
        <v>7.4</v>
      </c>
      <c r="L125" s="1"/>
      <c r="M125" s="1">
        <f>(J125+K125)-L125</f>
        <v>11.9</v>
      </c>
      <c r="N125" s="1">
        <f>(I125+M125)/2</f>
        <v>12.15</v>
      </c>
      <c r="O125" s="1">
        <f>RANK(N125,(N125:N169))</f>
        <v>1</v>
      </c>
      <c r="P125" s="1">
        <v>5.0999999999999996</v>
      </c>
      <c r="Q125" s="1">
        <v>6.6</v>
      </c>
      <c r="R125" s="1"/>
      <c r="S125" s="1">
        <f>(P125+Q125)-R125</f>
        <v>11.7</v>
      </c>
      <c r="T125" s="1"/>
      <c r="U125" s="1">
        <v>4.5</v>
      </c>
      <c r="V125" s="1">
        <v>7.5</v>
      </c>
      <c r="W125" s="1"/>
      <c r="X125" s="1">
        <f>(U125+V125)-W125</f>
        <v>12</v>
      </c>
      <c r="Y125" s="1"/>
      <c r="Z125" s="1">
        <v>4.3</v>
      </c>
      <c r="AA125" s="1">
        <v>7.2</v>
      </c>
      <c r="AB125" s="1"/>
      <c r="AC125" s="1">
        <f>(Z125+AA125)-AB125</f>
        <v>11.5</v>
      </c>
      <c r="AD125" s="1"/>
      <c r="AE125" s="1">
        <f>N125+S125+X125+AC125</f>
        <v>47.35</v>
      </c>
      <c r="AF125" s="1"/>
      <c r="AH125">
        <f t="shared" si="52"/>
        <v>28.95</v>
      </c>
    </row>
    <row r="126" spans="1:34" x14ac:dyDescent="0.25">
      <c r="A126" s="1"/>
      <c r="B126" s="1"/>
      <c r="C126" s="1"/>
      <c r="D126" s="1"/>
      <c r="E126" s="1"/>
      <c r="F126" s="1"/>
      <c r="G126" s="1"/>
      <c r="H126" s="1"/>
      <c r="I126" s="1">
        <f>(F126+G126)-H126</f>
        <v>0</v>
      </c>
      <c r="J126" s="1"/>
      <c r="K126" s="1"/>
      <c r="L126" s="1"/>
      <c r="M126" s="1">
        <f>(J126+K126)-L126</f>
        <v>0</v>
      </c>
      <c r="N126" s="1">
        <f t="shared" ref="N126:N129" si="60">(I126+M126)/2</f>
        <v>0</v>
      </c>
      <c r="O126" s="1"/>
      <c r="P126" s="1"/>
      <c r="Q126" s="1"/>
      <c r="R126" s="1"/>
      <c r="S126" s="1">
        <f>(P126+Q126)-R126</f>
        <v>0</v>
      </c>
      <c r="T126" s="1"/>
      <c r="U126" s="1"/>
      <c r="V126" s="1"/>
      <c r="W126" s="1"/>
      <c r="X126" s="1">
        <f>(U126+V126)-W126</f>
        <v>0</v>
      </c>
      <c r="Y126" s="1"/>
      <c r="Z126" s="1"/>
      <c r="AA126" s="1"/>
      <c r="AB126" s="1"/>
      <c r="AC126" s="1">
        <f>(Z126+AA126)-AB126</f>
        <v>0</v>
      </c>
      <c r="AD126" s="1"/>
      <c r="AE126" s="1">
        <f>N126+S126+X126+AC126</f>
        <v>0</v>
      </c>
      <c r="AF126" s="1"/>
      <c r="AH126" t="e">
        <f t="shared" si="52"/>
        <v>#DIV/0!</v>
      </c>
    </row>
    <row r="127" spans="1:34" x14ac:dyDescent="0.25">
      <c r="A127" s="1"/>
      <c r="B127" s="1"/>
      <c r="C127" s="1"/>
      <c r="D127" s="1"/>
      <c r="E127" s="1"/>
      <c r="F127" s="1"/>
      <c r="G127" s="1"/>
      <c r="H127" s="1"/>
      <c r="I127" s="1">
        <f t="shared" ref="I127:I129" si="61">(F127+G127)-H127</f>
        <v>0</v>
      </c>
      <c r="J127" s="1"/>
      <c r="K127" s="1"/>
      <c r="L127" s="1"/>
      <c r="M127" s="1">
        <f t="shared" ref="M127:M129" si="62">(J127+K127)-L127</f>
        <v>0</v>
      </c>
      <c r="N127" s="1">
        <f t="shared" si="60"/>
        <v>0</v>
      </c>
      <c r="O127" s="1"/>
      <c r="P127" s="1"/>
      <c r="Q127" s="1"/>
      <c r="R127" s="1"/>
      <c r="S127" s="1">
        <f t="shared" ref="S127:S129" si="63">(P127+Q127)-R127</f>
        <v>0</v>
      </c>
      <c r="T127" s="1"/>
      <c r="U127" s="1"/>
      <c r="V127" s="1"/>
      <c r="W127" s="1"/>
      <c r="X127" s="1">
        <f t="shared" ref="X127:X129" si="64">(U127+V127)-W127</f>
        <v>0</v>
      </c>
      <c r="Y127" s="1"/>
      <c r="Z127" s="1"/>
      <c r="AA127" s="1"/>
      <c r="AB127" s="1"/>
      <c r="AC127" s="1">
        <f t="shared" ref="AC127:AC129" si="65">(Z127+AA127)-AB127</f>
        <v>0</v>
      </c>
      <c r="AD127" s="1"/>
      <c r="AE127" s="1">
        <f t="shared" ref="AE127:AE129" si="66">N127+S127+X127+AC127</f>
        <v>0</v>
      </c>
      <c r="AF127" s="1"/>
      <c r="AH127" t="e">
        <f t="shared" si="52"/>
        <v>#DIV/0!</v>
      </c>
    </row>
    <row r="128" spans="1:34" x14ac:dyDescent="0.25">
      <c r="A128" s="1"/>
      <c r="B128" s="1"/>
      <c r="C128" s="1"/>
      <c r="D128" s="1"/>
      <c r="E128" s="1"/>
      <c r="F128" s="1"/>
      <c r="G128" s="1"/>
      <c r="H128" s="1"/>
      <c r="I128" s="1">
        <f t="shared" si="61"/>
        <v>0</v>
      </c>
      <c r="J128" s="1"/>
      <c r="K128" s="1"/>
      <c r="L128" s="1"/>
      <c r="M128" s="1">
        <f t="shared" si="62"/>
        <v>0</v>
      </c>
      <c r="N128" s="1">
        <f t="shared" si="60"/>
        <v>0</v>
      </c>
      <c r="O128" s="1"/>
      <c r="P128" s="1"/>
      <c r="Q128" s="1"/>
      <c r="R128" s="1"/>
      <c r="S128" s="1">
        <f t="shared" si="63"/>
        <v>0</v>
      </c>
      <c r="T128" s="1"/>
      <c r="U128" s="1"/>
      <c r="V128" s="1"/>
      <c r="W128" s="1"/>
      <c r="X128" s="1">
        <f t="shared" si="64"/>
        <v>0</v>
      </c>
      <c r="Y128" s="1"/>
      <c r="Z128" s="1"/>
      <c r="AA128" s="1"/>
      <c r="AB128" s="1"/>
      <c r="AC128" s="1">
        <f t="shared" si="65"/>
        <v>0</v>
      </c>
      <c r="AD128" s="1"/>
      <c r="AE128" s="1">
        <f t="shared" si="66"/>
        <v>0</v>
      </c>
      <c r="AF128" s="1"/>
      <c r="AH128" t="e">
        <f t="shared" si="52"/>
        <v>#DIV/0!</v>
      </c>
    </row>
    <row r="129" spans="1:34" x14ac:dyDescent="0.25">
      <c r="A129" s="1"/>
      <c r="B129" s="1"/>
      <c r="C129" s="1"/>
      <c r="D129" s="1"/>
      <c r="E129" s="1"/>
      <c r="F129" s="1"/>
      <c r="G129" s="1"/>
      <c r="H129" s="1"/>
      <c r="I129" s="1">
        <f t="shared" si="61"/>
        <v>0</v>
      </c>
      <c r="J129" s="1"/>
      <c r="K129" s="1"/>
      <c r="L129" s="1"/>
      <c r="M129" s="1">
        <f t="shared" si="62"/>
        <v>0</v>
      </c>
      <c r="N129" s="1">
        <f t="shared" si="60"/>
        <v>0</v>
      </c>
      <c r="O129" s="1"/>
      <c r="P129" s="1"/>
      <c r="Q129" s="1"/>
      <c r="R129" s="1"/>
      <c r="S129" s="1">
        <f t="shared" si="63"/>
        <v>0</v>
      </c>
      <c r="T129" s="1"/>
      <c r="U129" s="1"/>
      <c r="V129" s="1"/>
      <c r="W129" s="1"/>
      <c r="X129" s="1">
        <f t="shared" si="64"/>
        <v>0</v>
      </c>
      <c r="Y129" s="1"/>
      <c r="Z129" s="1"/>
      <c r="AA129" s="1"/>
      <c r="AB129" s="1"/>
      <c r="AC129" s="1">
        <f t="shared" si="65"/>
        <v>0</v>
      </c>
      <c r="AD129" s="1"/>
      <c r="AE129" s="1">
        <f t="shared" si="66"/>
        <v>0</v>
      </c>
      <c r="AF129" s="1"/>
      <c r="AH129" t="e">
        <f t="shared" si="52"/>
        <v>#DIV/0!</v>
      </c>
    </row>
    <row r="130" spans="1:34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t="e">
        <f t="shared" si="52"/>
        <v>#DIV/0!</v>
      </c>
    </row>
    <row r="131" spans="1:34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t="e">
        <f t="shared" si="52"/>
        <v>#DIV/0!</v>
      </c>
    </row>
    <row r="132" spans="1:34" x14ac:dyDescent="0.25">
      <c r="A132" s="21" t="s">
        <v>161</v>
      </c>
      <c r="B132" s="21"/>
      <c r="C132" s="21"/>
      <c r="D132" s="21"/>
      <c r="E132" s="21"/>
      <c r="AH132" t="e">
        <f t="shared" si="52"/>
        <v>#DIV/0!</v>
      </c>
    </row>
    <row r="133" spans="1:34" ht="18.75" x14ac:dyDescent="0.3">
      <c r="A133" s="7"/>
      <c r="B133" s="7"/>
      <c r="C133" s="7"/>
      <c r="D133" s="7"/>
      <c r="E133" s="7"/>
      <c r="F133" s="22" t="s">
        <v>16</v>
      </c>
      <c r="G133" s="23"/>
      <c r="H133" s="23"/>
      <c r="I133" s="24"/>
      <c r="J133" s="22" t="s">
        <v>17</v>
      </c>
      <c r="K133" s="23"/>
      <c r="L133" s="23"/>
      <c r="M133" s="24"/>
      <c r="N133" s="8" t="s">
        <v>18</v>
      </c>
      <c r="O133" s="8"/>
      <c r="P133" s="20" t="s">
        <v>19</v>
      </c>
      <c r="Q133" s="20"/>
      <c r="R133" s="20"/>
      <c r="S133" s="20"/>
      <c r="T133" s="9"/>
      <c r="U133" s="20" t="s">
        <v>20</v>
      </c>
      <c r="V133" s="20"/>
      <c r="W133" s="20"/>
      <c r="X133" s="20"/>
      <c r="Y133" s="9"/>
      <c r="Z133" s="20" t="s">
        <v>21</v>
      </c>
      <c r="AA133" s="20"/>
      <c r="AB133" s="20"/>
      <c r="AC133" s="20"/>
      <c r="AD133" s="9"/>
      <c r="AE133" s="9"/>
      <c r="AF133" s="9"/>
      <c r="AH133" t="e">
        <f t="shared" ref="AH133:AH153" si="67">AVERAGE(G133,K133)+Q133+V133+AA133</f>
        <v>#DIV/0!</v>
      </c>
    </row>
    <row r="134" spans="1:34" x14ac:dyDescent="0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" t="s">
        <v>6</v>
      </c>
      <c r="H134" s="1" t="s">
        <v>7</v>
      </c>
      <c r="I134" s="1" t="s">
        <v>8</v>
      </c>
      <c r="J134" s="1" t="s">
        <v>5</v>
      </c>
      <c r="K134" s="1" t="s">
        <v>6</v>
      </c>
      <c r="L134" s="1" t="s">
        <v>7</v>
      </c>
      <c r="M134" s="1" t="s">
        <v>8</v>
      </c>
      <c r="N134" s="1" t="s">
        <v>9</v>
      </c>
      <c r="O134" s="1" t="s">
        <v>10</v>
      </c>
      <c r="P134" s="1" t="s">
        <v>5</v>
      </c>
      <c r="Q134" s="1" t="s">
        <v>6</v>
      </c>
      <c r="R134" s="1" t="s">
        <v>7</v>
      </c>
      <c r="S134" s="1" t="s">
        <v>13</v>
      </c>
      <c r="T134" s="1" t="s">
        <v>10</v>
      </c>
      <c r="U134" s="1" t="s">
        <v>5</v>
      </c>
      <c r="V134" s="1" t="s">
        <v>6</v>
      </c>
      <c r="W134" s="1" t="s">
        <v>7</v>
      </c>
      <c r="X134" s="1" t="s">
        <v>14</v>
      </c>
      <c r="Y134" s="1" t="s">
        <v>10</v>
      </c>
      <c r="Z134" s="1" t="s">
        <v>5</v>
      </c>
      <c r="AA134" s="1" t="s">
        <v>6</v>
      </c>
      <c r="AB134" s="1" t="s">
        <v>7</v>
      </c>
      <c r="AC134" s="1" t="s">
        <v>15</v>
      </c>
      <c r="AD134" s="1" t="s">
        <v>10</v>
      </c>
      <c r="AE134" s="1" t="s">
        <v>11</v>
      </c>
      <c r="AF134" s="1" t="s">
        <v>12</v>
      </c>
      <c r="AH134" t="e">
        <f t="shared" si="67"/>
        <v>#DIV/0!</v>
      </c>
    </row>
    <row r="135" spans="1:34" x14ac:dyDescent="0.25">
      <c r="A135" s="12">
        <v>337</v>
      </c>
      <c r="B135" s="19" t="s">
        <v>144</v>
      </c>
      <c r="C135" s="1" t="s">
        <v>51</v>
      </c>
      <c r="D135" s="1" t="s">
        <v>60</v>
      </c>
      <c r="E135" s="1"/>
      <c r="F135" s="1">
        <v>4</v>
      </c>
      <c r="G135" s="1">
        <v>7.6</v>
      </c>
      <c r="H135" s="1"/>
      <c r="I135" s="1">
        <f>(F135+G135)-H135</f>
        <v>11.6</v>
      </c>
      <c r="J135" s="1">
        <v>4</v>
      </c>
      <c r="K135" s="1">
        <v>7.3</v>
      </c>
      <c r="L135" s="1"/>
      <c r="M135" s="1">
        <f>(J135+K135)-L135</f>
        <v>11.3</v>
      </c>
      <c r="N135" s="1">
        <f>(I135+M135)/2</f>
        <v>11.45</v>
      </c>
      <c r="O135" s="1">
        <f>RANK(N135,(N135:N179))</f>
        <v>1</v>
      </c>
      <c r="P135" s="1">
        <v>5.0999999999999996</v>
      </c>
      <c r="Q135" s="1">
        <v>8.1</v>
      </c>
      <c r="R135" s="1"/>
      <c r="S135" s="1">
        <f>(P135+Q135)-R135</f>
        <v>13.2</v>
      </c>
      <c r="T135" s="1"/>
      <c r="U135" s="1">
        <v>4.8</v>
      </c>
      <c r="V135" s="1">
        <v>7.7</v>
      </c>
      <c r="W135" s="1"/>
      <c r="X135" s="1">
        <f>(U135+V135)-W135</f>
        <v>12.5</v>
      </c>
      <c r="Y135" s="1"/>
      <c r="Z135" s="1">
        <v>5.0999999999999996</v>
      </c>
      <c r="AA135" s="1">
        <v>8.1</v>
      </c>
      <c r="AB135" s="1"/>
      <c r="AC135" s="1">
        <f>(Z135+AA135)-AB135</f>
        <v>13.2</v>
      </c>
      <c r="AD135" s="1"/>
      <c r="AE135" s="1">
        <f>N135+S135+X135+AC135</f>
        <v>50.349999999999994</v>
      </c>
      <c r="AF135" s="1"/>
      <c r="AH135">
        <f t="shared" si="67"/>
        <v>31.35</v>
      </c>
    </row>
    <row r="136" spans="1:34" x14ac:dyDescent="0.25">
      <c r="A136" s="12">
        <v>338</v>
      </c>
      <c r="B136" s="10" t="s">
        <v>145</v>
      </c>
      <c r="C136" s="1" t="s">
        <v>51</v>
      </c>
      <c r="D136" s="1" t="s">
        <v>60</v>
      </c>
      <c r="E136" s="1"/>
      <c r="F136" s="1">
        <v>4</v>
      </c>
      <c r="G136" s="1">
        <v>7.5</v>
      </c>
      <c r="H136" s="1"/>
      <c r="I136" s="1">
        <f>(F136+G136)-H136</f>
        <v>11.5</v>
      </c>
      <c r="J136" s="1">
        <v>4</v>
      </c>
      <c r="K136" s="1">
        <v>7.4</v>
      </c>
      <c r="L136" s="1"/>
      <c r="M136" s="1">
        <f>(J136+K136)-L136</f>
        <v>11.4</v>
      </c>
      <c r="N136" s="1">
        <f t="shared" ref="N136:N139" si="68">(I136+M136)/2</f>
        <v>11.45</v>
      </c>
      <c r="O136" s="1"/>
      <c r="P136" s="1">
        <v>5.0999999999999996</v>
      </c>
      <c r="Q136" s="1">
        <v>7.1</v>
      </c>
      <c r="R136" s="1"/>
      <c r="S136" s="1">
        <f>(P136+Q136)-R136</f>
        <v>12.2</v>
      </c>
      <c r="T136" s="1"/>
      <c r="U136" s="1">
        <v>3.9</v>
      </c>
      <c r="V136" s="1">
        <v>8.1</v>
      </c>
      <c r="W136" s="1">
        <v>2</v>
      </c>
      <c r="X136" s="1">
        <f>(U136+V136)-W136</f>
        <v>10</v>
      </c>
      <c r="Y136" s="1"/>
      <c r="Z136" s="1">
        <v>4.8</v>
      </c>
      <c r="AA136" s="1">
        <v>7.7</v>
      </c>
      <c r="AB136" s="1"/>
      <c r="AC136" s="1">
        <f>(Z136+AA136)-AB136</f>
        <v>12.5</v>
      </c>
      <c r="AD136" s="1"/>
      <c r="AE136" s="1">
        <f>N136+S136+X136+AC136</f>
        <v>46.15</v>
      </c>
      <c r="AF136" s="1"/>
      <c r="AH136">
        <f t="shared" si="67"/>
        <v>30.349999999999998</v>
      </c>
    </row>
    <row r="137" spans="1:34" x14ac:dyDescent="0.25">
      <c r="A137" s="12">
        <v>339</v>
      </c>
      <c r="B137" s="19" t="s">
        <v>147</v>
      </c>
      <c r="C137" s="1" t="s">
        <v>146</v>
      </c>
      <c r="D137" s="1" t="s">
        <v>60</v>
      </c>
      <c r="E137" s="1"/>
      <c r="F137" s="1">
        <v>4</v>
      </c>
      <c r="G137" s="1">
        <v>7.4</v>
      </c>
      <c r="H137" s="1"/>
      <c r="I137" s="1">
        <f t="shared" ref="I137:I139" si="69">(F137+G137)-H137</f>
        <v>11.4</v>
      </c>
      <c r="J137" s="1">
        <v>4</v>
      </c>
      <c r="K137" s="1">
        <v>7.2</v>
      </c>
      <c r="L137" s="1"/>
      <c r="M137" s="1">
        <f t="shared" ref="M137:M139" si="70">(J137+K137)-L137</f>
        <v>11.2</v>
      </c>
      <c r="N137" s="1">
        <f t="shared" si="68"/>
        <v>11.3</v>
      </c>
      <c r="O137" s="1"/>
      <c r="P137" s="1">
        <v>4.2</v>
      </c>
      <c r="Q137" s="1">
        <v>7</v>
      </c>
      <c r="R137" s="1"/>
      <c r="S137" s="1">
        <f t="shared" ref="S137:S139" si="71">(P137+Q137)-R137</f>
        <v>11.2</v>
      </c>
      <c r="T137" s="1"/>
      <c r="U137" s="1">
        <v>3.9</v>
      </c>
      <c r="V137" s="1">
        <v>7.4</v>
      </c>
      <c r="W137" s="1">
        <v>0.5</v>
      </c>
      <c r="X137" s="1">
        <f t="shared" ref="X137:X139" si="72">(U137+V137)-W137</f>
        <v>10.8</v>
      </c>
      <c r="Y137" s="1"/>
      <c r="Z137" s="1">
        <v>5.0999999999999996</v>
      </c>
      <c r="AA137" s="1">
        <v>7.8</v>
      </c>
      <c r="AB137" s="1"/>
      <c r="AC137" s="1">
        <f t="shared" ref="AC137:AC139" si="73">(Z137+AA137)-AB137</f>
        <v>12.899999999999999</v>
      </c>
      <c r="AD137" s="1"/>
      <c r="AE137" s="1">
        <f t="shared" ref="AE137:AE139" si="74">N137+S137+X137+AC137</f>
        <v>46.199999999999996</v>
      </c>
      <c r="AF137" s="1"/>
      <c r="AH137">
        <f t="shared" si="67"/>
        <v>29.500000000000004</v>
      </c>
    </row>
    <row r="138" spans="1:34" x14ac:dyDescent="0.25">
      <c r="A138" s="12"/>
      <c r="B138" s="19"/>
      <c r="C138" s="1"/>
      <c r="D138" s="1"/>
      <c r="E138" s="1"/>
      <c r="F138" s="1"/>
      <c r="G138" s="1"/>
      <c r="H138" s="1"/>
      <c r="I138" s="1">
        <f t="shared" si="69"/>
        <v>0</v>
      </c>
      <c r="J138" s="1"/>
      <c r="K138" s="1"/>
      <c r="L138" s="1"/>
      <c r="M138" s="1">
        <f t="shared" si="70"/>
        <v>0</v>
      </c>
      <c r="N138" s="1">
        <f t="shared" si="68"/>
        <v>0</v>
      </c>
      <c r="O138" s="1"/>
      <c r="P138" s="1"/>
      <c r="Q138" s="1"/>
      <c r="R138" s="1"/>
      <c r="S138" s="1">
        <f t="shared" si="71"/>
        <v>0</v>
      </c>
      <c r="T138" s="1"/>
      <c r="U138" s="1"/>
      <c r="V138" s="1"/>
      <c r="W138" s="1"/>
      <c r="X138" s="1">
        <f t="shared" si="72"/>
        <v>0</v>
      </c>
      <c r="Y138" s="1"/>
      <c r="Z138" s="1"/>
      <c r="AA138" s="1"/>
      <c r="AB138" s="1"/>
      <c r="AC138" s="1">
        <f t="shared" si="73"/>
        <v>0</v>
      </c>
      <c r="AD138" s="1"/>
      <c r="AE138" s="1">
        <f t="shared" si="74"/>
        <v>0</v>
      </c>
      <c r="AF138" s="1"/>
      <c r="AH138" t="e">
        <f t="shared" si="67"/>
        <v>#DIV/0!</v>
      </c>
    </row>
    <row r="139" spans="1:34" x14ac:dyDescent="0.25">
      <c r="A139" s="11"/>
      <c r="B139" s="11"/>
      <c r="C139" s="1"/>
      <c r="D139" s="1"/>
      <c r="E139" s="1"/>
      <c r="F139" s="1"/>
      <c r="G139" s="1"/>
      <c r="H139" s="1"/>
      <c r="I139" s="1">
        <f t="shared" si="69"/>
        <v>0</v>
      </c>
      <c r="J139" s="1"/>
      <c r="K139" s="1"/>
      <c r="L139" s="1"/>
      <c r="M139" s="1">
        <f t="shared" si="70"/>
        <v>0</v>
      </c>
      <c r="N139" s="1">
        <f t="shared" si="68"/>
        <v>0</v>
      </c>
      <c r="O139" s="1"/>
      <c r="P139" s="1"/>
      <c r="Q139" s="1"/>
      <c r="R139" s="1"/>
      <c r="S139" s="1">
        <f t="shared" si="71"/>
        <v>0</v>
      </c>
      <c r="T139" s="1"/>
      <c r="U139" s="1"/>
      <c r="V139" s="1"/>
      <c r="W139" s="1"/>
      <c r="X139" s="1">
        <f t="shared" si="72"/>
        <v>0</v>
      </c>
      <c r="Y139" s="1"/>
      <c r="Z139" s="1"/>
      <c r="AA139" s="1"/>
      <c r="AB139" s="1"/>
      <c r="AC139" s="1">
        <f t="shared" si="73"/>
        <v>0</v>
      </c>
      <c r="AD139" s="1"/>
      <c r="AE139" s="1">
        <f t="shared" si="74"/>
        <v>0</v>
      </c>
      <c r="AF139" s="1"/>
      <c r="AH139" t="e">
        <f t="shared" si="67"/>
        <v>#DIV/0!</v>
      </c>
    </row>
    <row r="140" spans="1:3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t="e">
        <f t="shared" si="67"/>
        <v>#DIV/0!</v>
      </c>
    </row>
    <row r="141" spans="1:34" x14ac:dyDescent="0.25">
      <c r="A141" s="25"/>
      <c r="B141" s="25"/>
      <c r="C141" s="25"/>
      <c r="D141" s="25"/>
      <c r="E141" s="25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t="e">
        <f t="shared" si="67"/>
        <v>#DIV/0!</v>
      </c>
    </row>
    <row r="142" spans="1:34" x14ac:dyDescent="0.25">
      <c r="AG142" s="17"/>
      <c r="AH142" t="e">
        <f t="shared" si="67"/>
        <v>#DIV/0!</v>
      </c>
    </row>
    <row r="143" spans="1:34" x14ac:dyDescent="0.25">
      <c r="AG143" s="17"/>
      <c r="AH143" t="e">
        <f t="shared" si="67"/>
        <v>#DIV/0!</v>
      </c>
    </row>
    <row r="144" spans="1:34" x14ac:dyDescent="0.25">
      <c r="AG144" s="17"/>
      <c r="AH144" t="e">
        <f t="shared" si="67"/>
        <v>#DIV/0!</v>
      </c>
    </row>
    <row r="145" spans="1:34" x14ac:dyDescent="0.25">
      <c r="AG145" s="17"/>
      <c r="AH145" t="e">
        <f t="shared" si="67"/>
        <v>#DIV/0!</v>
      </c>
    </row>
    <row r="146" spans="1:34" x14ac:dyDescent="0.25">
      <c r="AG146" s="17"/>
      <c r="AH146" t="e">
        <f t="shared" si="67"/>
        <v>#DIV/0!</v>
      </c>
    </row>
    <row r="147" spans="1:34" x14ac:dyDescent="0.25">
      <c r="AG147" s="17"/>
      <c r="AH147" t="e">
        <f t="shared" si="67"/>
        <v>#DIV/0!</v>
      </c>
    </row>
    <row r="148" spans="1:34" x14ac:dyDescent="0.25">
      <c r="AG148" s="17"/>
      <c r="AH148" t="e">
        <f t="shared" si="67"/>
        <v>#DIV/0!</v>
      </c>
    </row>
    <row r="149" spans="1:34" x14ac:dyDescent="0.25">
      <c r="AG149" s="17"/>
      <c r="AH149" t="e">
        <f t="shared" si="67"/>
        <v>#DIV/0!</v>
      </c>
    </row>
    <row r="150" spans="1:34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t="e">
        <f t="shared" si="67"/>
        <v>#DIV/0!</v>
      </c>
    </row>
    <row r="151" spans="1:34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t="e">
        <f t="shared" si="67"/>
        <v>#DIV/0!</v>
      </c>
    </row>
    <row r="152" spans="1:34" x14ac:dyDescent="0.25">
      <c r="AG152" s="17"/>
      <c r="AH152" t="e">
        <f t="shared" si="67"/>
        <v>#DIV/0!</v>
      </c>
    </row>
    <row r="153" spans="1:34" x14ac:dyDescent="0.25">
      <c r="AG153" s="17"/>
      <c r="AH153" t="e">
        <f t="shared" si="67"/>
        <v>#DIV/0!</v>
      </c>
    </row>
    <row r="154" spans="1:34" x14ac:dyDescent="0.25">
      <c r="AG154" s="17"/>
    </row>
    <row r="155" spans="1:34" x14ac:dyDescent="0.25">
      <c r="AG155" s="17"/>
    </row>
    <row r="156" spans="1:34" x14ac:dyDescent="0.25">
      <c r="AG156" s="17"/>
    </row>
    <row r="157" spans="1:34" x14ac:dyDescent="0.25">
      <c r="AG157" s="17"/>
    </row>
    <row r="158" spans="1:34" x14ac:dyDescent="0.25">
      <c r="AG158" s="17"/>
    </row>
    <row r="159" spans="1:34" x14ac:dyDescent="0.25">
      <c r="AG159" s="17"/>
    </row>
    <row r="160" spans="1:34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x14ac:dyDescent="0.25">
      <c r="A161" s="25"/>
      <c r="B161" s="25"/>
      <c r="C161" s="25"/>
      <c r="D161" s="25"/>
      <c r="E161" s="25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1:33" ht="18.75" x14ac:dyDescent="0.3">
      <c r="A162" s="18"/>
      <c r="B162" s="18"/>
      <c r="C162" s="18"/>
      <c r="D162" s="18"/>
      <c r="E162" s="18"/>
      <c r="F162" s="23"/>
      <c r="G162" s="23"/>
      <c r="H162" s="23"/>
      <c r="I162" s="23"/>
      <c r="J162" s="23"/>
      <c r="K162" s="23"/>
      <c r="L162" s="23"/>
      <c r="M162" s="23"/>
      <c r="N162" s="18"/>
      <c r="O162" s="18"/>
      <c r="P162" s="23"/>
      <c r="Q162" s="23"/>
      <c r="R162" s="23"/>
      <c r="S162" s="23"/>
      <c r="T162" s="18"/>
      <c r="U162" s="23"/>
      <c r="V162" s="23"/>
      <c r="W162" s="23"/>
      <c r="X162" s="23"/>
      <c r="Y162" s="18"/>
      <c r="Z162" s="23"/>
      <c r="AA162" s="23"/>
      <c r="AB162" s="23"/>
      <c r="AC162" s="23"/>
      <c r="AD162" s="18"/>
      <c r="AE162" s="18"/>
      <c r="AF162" s="18"/>
      <c r="AG162" s="17"/>
    </row>
    <row r="163" spans="1:33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1:33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1:33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1:33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1:33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1:33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1:33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1:33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1:33" x14ac:dyDescent="0.25">
      <c r="A181" s="25"/>
      <c r="B181" s="25"/>
      <c r="C181" s="25"/>
      <c r="D181" s="25"/>
      <c r="E181" s="25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 ht="18.75" x14ac:dyDescent="0.3">
      <c r="A182" s="18"/>
      <c r="B182" s="18"/>
      <c r="C182" s="18"/>
      <c r="D182" s="18"/>
      <c r="E182" s="18"/>
      <c r="F182" s="23"/>
      <c r="G182" s="23"/>
      <c r="H182" s="23"/>
      <c r="I182" s="23"/>
      <c r="J182" s="23"/>
      <c r="K182" s="23"/>
      <c r="L182" s="23"/>
      <c r="M182" s="23"/>
      <c r="N182" s="18"/>
      <c r="O182" s="18"/>
      <c r="P182" s="23"/>
      <c r="Q182" s="23"/>
      <c r="R182" s="23"/>
      <c r="S182" s="23"/>
      <c r="T182" s="18"/>
      <c r="U182" s="23"/>
      <c r="V182" s="23"/>
      <c r="W182" s="23"/>
      <c r="X182" s="23"/>
      <c r="Y182" s="18"/>
      <c r="Z182" s="23"/>
      <c r="AA182" s="23"/>
      <c r="AB182" s="23"/>
      <c r="AC182" s="23"/>
      <c r="AD182" s="18"/>
      <c r="AE182" s="18"/>
      <c r="AF182" s="18"/>
      <c r="AG182" s="17"/>
    </row>
    <row r="183" spans="1:33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1:33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:33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:33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1:33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1:33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1:33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1:33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1:33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1:33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1:33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x14ac:dyDescent="0.25">
      <c r="A201" s="25"/>
      <c r="B201" s="25"/>
      <c r="C201" s="25"/>
      <c r="D201" s="25"/>
      <c r="E201" s="25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ht="18.75" x14ac:dyDescent="0.3">
      <c r="A202" s="18"/>
      <c r="B202" s="18"/>
      <c r="C202" s="18"/>
      <c r="D202" s="18"/>
      <c r="E202" s="18"/>
      <c r="F202" s="23"/>
      <c r="G202" s="23"/>
      <c r="H202" s="23"/>
      <c r="I202" s="23"/>
      <c r="J202" s="23"/>
      <c r="K202" s="23"/>
      <c r="L202" s="23"/>
      <c r="M202" s="23"/>
      <c r="N202" s="18"/>
      <c r="O202" s="18"/>
      <c r="P202" s="23"/>
      <c r="Q202" s="23"/>
      <c r="R202" s="23"/>
      <c r="S202" s="23"/>
      <c r="T202" s="18"/>
      <c r="U202" s="23"/>
      <c r="V202" s="23"/>
      <c r="W202" s="23"/>
      <c r="X202" s="23"/>
      <c r="Y202" s="18"/>
      <c r="Z202" s="23"/>
      <c r="AA202" s="23"/>
      <c r="AB202" s="23"/>
      <c r="AC202" s="23"/>
      <c r="AD202" s="18"/>
      <c r="AE202" s="18"/>
      <c r="AF202" s="18"/>
      <c r="AG202" s="17"/>
    </row>
    <row r="203" spans="1:33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1:33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1:33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1:33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1:33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1:33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1:33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1:33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:33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1:33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1:33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:33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3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1:33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1:33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:33" x14ac:dyDescent="0.25">
      <c r="A221" s="25"/>
      <c r="B221" s="25"/>
      <c r="C221" s="25"/>
      <c r="D221" s="25"/>
      <c r="E221" s="25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ht="18.75" x14ac:dyDescent="0.3">
      <c r="A222" s="18"/>
      <c r="B222" s="18"/>
      <c r="C222" s="18"/>
      <c r="D222" s="18"/>
      <c r="E222" s="18"/>
      <c r="F222" s="23"/>
      <c r="G222" s="23"/>
      <c r="H222" s="23"/>
      <c r="I222" s="23"/>
      <c r="J222" s="23"/>
      <c r="K222" s="23"/>
      <c r="L222" s="23"/>
      <c r="M222" s="23"/>
      <c r="N222" s="18"/>
      <c r="O222" s="18"/>
      <c r="P222" s="23"/>
      <c r="Q222" s="23"/>
      <c r="R222" s="23"/>
      <c r="S222" s="23"/>
      <c r="T222" s="18"/>
      <c r="U222" s="23"/>
      <c r="V222" s="23"/>
      <c r="W222" s="23"/>
      <c r="X222" s="23"/>
      <c r="Y222" s="18"/>
      <c r="Z222" s="23"/>
      <c r="AA222" s="23"/>
      <c r="AB222" s="23"/>
      <c r="AC222" s="23"/>
      <c r="AD222" s="18"/>
      <c r="AE222" s="18"/>
      <c r="AF222" s="18"/>
      <c r="AG222" s="17"/>
    </row>
    <row r="223" spans="1:33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1:33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1:33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1:33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1:33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1:33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1:33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1:33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1:33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1:33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1:3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3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1:33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1:33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1:33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1:33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1:33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1:33" x14ac:dyDescent="0.25">
      <c r="A241" s="25"/>
      <c r="B241" s="25"/>
      <c r="C241" s="25"/>
      <c r="D241" s="25"/>
      <c r="E241" s="25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1:33" ht="18.75" x14ac:dyDescent="0.3">
      <c r="A242" s="18"/>
      <c r="B242" s="18"/>
      <c r="C242" s="18"/>
      <c r="D242" s="18"/>
      <c r="E242" s="18"/>
      <c r="F242" s="23"/>
      <c r="G242" s="23"/>
      <c r="H242" s="23"/>
      <c r="I242" s="23"/>
      <c r="J242" s="23"/>
      <c r="K242" s="23"/>
      <c r="L242" s="23"/>
      <c r="M242" s="23"/>
      <c r="N242" s="18"/>
      <c r="O242" s="18"/>
      <c r="P242" s="23"/>
      <c r="Q242" s="23"/>
      <c r="R242" s="23"/>
      <c r="S242" s="23"/>
      <c r="T242" s="18"/>
      <c r="U242" s="23"/>
      <c r="V242" s="23"/>
      <c r="W242" s="23"/>
      <c r="X242" s="23"/>
      <c r="Y242" s="18"/>
      <c r="Z242" s="23"/>
      <c r="AA242" s="23"/>
      <c r="AB242" s="23"/>
      <c r="AC242" s="23"/>
      <c r="AD242" s="18"/>
      <c r="AE242" s="18"/>
      <c r="AF242" s="18"/>
      <c r="AG242" s="17"/>
    </row>
    <row r="243" spans="1:33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1:33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1:33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1:33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1:33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1:33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1:33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1:33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1:33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1:33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1:33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1:33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1:33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1:33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1:33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1:33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1:33" x14ac:dyDescent="0.25">
      <c r="A261" s="25"/>
      <c r="B261" s="25"/>
      <c r="C261" s="25"/>
      <c r="D261" s="25"/>
      <c r="E261" s="25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1:33" ht="18.75" x14ac:dyDescent="0.3">
      <c r="A262" s="18"/>
      <c r="B262" s="18"/>
      <c r="C262" s="18"/>
      <c r="D262" s="18"/>
      <c r="E262" s="18"/>
      <c r="F262" s="23"/>
      <c r="G262" s="23"/>
      <c r="H262" s="23"/>
      <c r="I262" s="23"/>
      <c r="J262" s="23"/>
      <c r="K262" s="23"/>
      <c r="L262" s="23"/>
      <c r="M262" s="23"/>
      <c r="N262" s="18"/>
      <c r="O262" s="18"/>
      <c r="P262" s="23"/>
      <c r="Q262" s="23"/>
      <c r="R262" s="23"/>
      <c r="S262" s="23"/>
      <c r="T262" s="18"/>
      <c r="U262" s="23"/>
      <c r="V262" s="23"/>
      <c r="W262" s="23"/>
      <c r="X262" s="23"/>
      <c r="Y262" s="18"/>
      <c r="Z262" s="23"/>
      <c r="AA262" s="23"/>
      <c r="AB262" s="23"/>
      <c r="AC262" s="23"/>
      <c r="AD262" s="18"/>
      <c r="AE262" s="18"/>
      <c r="AF262" s="18"/>
      <c r="AG262" s="17"/>
    </row>
    <row r="263" spans="1:33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33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1:33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1:33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1:33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1:33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1:33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1:33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1:33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1:33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1:33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1:33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1:33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1:33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1:33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1:33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1:33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1:33" x14ac:dyDescent="0.25">
      <c r="A281" s="25"/>
      <c r="B281" s="25"/>
      <c r="C281" s="25"/>
      <c r="D281" s="25"/>
      <c r="E281" s="25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1:33" ht="18.75" x14ac:dyDescent="0.3">
      <c r="A282" s="18"/>
      <c r="B282" s="18"/>
      <c r="C282" s="18"/>
      <c r="D282" s="18"/>
      <c r="E282" s="18"/>
      <c r="F282" s="23"/>
      <c r="G282" s="23"/>
      <c r="H282" s="23"/>
      <c r="I282" s="23"/>
      <c r="J282" s="23"/>
      <c r="K282" s="23"/>
      <c r="L282" s="23"/>
      <c r="M282" s="23"/>
      <c r="N282" s="18"/>
      <c r="O282" s="18"/>
      <c r="P282" s="23"/>
      <c r="Q282" s="23"/>
      <c r="R282" s="23"/>
      <c r="S282" s="23"/>
      <c r="T282" s="18"/>
      <c r="U282" s="23"/>
      <c r="V282" s="23"/>
      <c r="W282" s="23"/>
      <c r="X282" s="23"/>
      <c r="Y282" s="18"/>
      <c r="Z282" s="23"/>
      <c r="AA282" s="23"/>
      <c r="AB282" s="23"/>
      <c r="AC282" s="23"/>
      <c r="AD282" s="18"/>
      <c r="AE282" s="18"/>
      <c r="AF282" s="18"/>
      <c r="AG282" s="17"/>
    </row>
    <row r="283" spans="1:33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1:33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1:33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1:33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1:33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1:33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1:33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1:33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1:33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1:33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1:33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1:33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1:33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1:33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1:33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1:33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1:33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spans="1:33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spans="1:33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spans="1:33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spans="1:33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1:33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spans="1:33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spans="1:33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1:33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1:33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1:33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33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1:33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33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1:33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spans="1:33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1:33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1:33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1:33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spans="1:33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1:33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1:33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1:33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spans="1:33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1:33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spans="1:33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spans="1:33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spans="1:33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spans="1:33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spans="1:33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spans="1:33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spans="1:33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1:33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spans="1:33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spans="1:33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</row>
    <row r="336" spans="1:33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</row>
    <row r="337" spans="1:33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</row>
    <row r="338" spans="1:33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</row>
    <row r="339" spans="1:33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</row>
    <row r="340" spans="1:33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</row>
    <row r="341" spans="1:33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</row>
    <row r="342" spans="1:33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</row>
    <row r="343" spans="1:33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</row>
    <row r="344" spans="1:33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</row>
    <row r="345" spans="1:33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</row>
    <row r="346" spans="1:33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</row>
    <row r="347" spans="1:33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</row>
    <row r="348" spans="1:33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</row>
    <row r="349" spans="1:33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</row>
    <row r="350" spans="1:33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</row>
    <row r="351" spans="1:33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</row>
    <row r="352" spans="1:33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</row>
    <row r="353" spans="1:33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</row>
    <row r="354" spans="1:33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1:33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</row>
    <row r="356" spans="1:33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</row>
    <row r="357" spans="1:33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</row>
    <row r="358" spans="1:33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</row>
    <row r="359" spans="1:33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</row>
    <row r="360" spans="1:33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</row>
    <row r="361" spans="1:33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</row>
    <row r="362" spans="1:33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</row>
    <row r="363" spans="1:33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</row>
    <row r="364" spans="1:33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</row>
    <row r="365" spans="1:33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</row>
    <row r="366" spans="1:33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</row>
    <row r="367" spans="1:33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</row>
    <row r="368" spans="1:33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</row>
    <row r="369" spans="1:33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</row>
    <row r="370" spans="1:33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</row>
    <row r="371" spans="1:33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</row>
    <row r="372" spans="1:33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</row>
    <row r="373" spans="1:33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</row>
    <row r="374" spans="1:33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</row>
    <row r="375" spans="1:33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</row>
    <row r="376" spans="1:33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</row>
    <row r="377" spans="1:33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</row>
    <row r="378" spans="1:33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</row>
    <row r="379" spans="1:33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</row>
    <row r="380" spans="1:33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</row>
    <row r="381" spans="1:33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</row>
    <row r="382" spans="1:33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</row>
    <row r="383" spans="1:33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</row>
    <row r="384" spans="1:33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</row>
    <row r="385" spans="1:33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</row>
    <row r="386" spans="1:33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</row>
    <row r="387" spans="1:33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</row>
    <row r="388" spans="1:33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</row>
    <row r="389" spans="1:33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</row>
    <row r="390" spans="1:33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</row>
    <row r="391" spans="1:33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</row>
    <row r="392" spans="1:33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</row>
    <row r="393" spans="1:33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</row>
    <row r="394" spans="1:33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</row>
    <row r="395" spans="1:33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</row>
    <row r="396" spans="1:33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</row>
    <row r="397" spans="1:33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</row>
    <row r="398" spans="1:33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</row>
    <row r="399" spans="1:33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</row>
    <row r="400" spans="1:33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</row>
    <row r="401" spans="1:33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</row>
    <row r="402" spans="1:33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</row>
    <row r="403" spans="1:33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</row>
    <row r="404" spans="1:33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</row>
    <row r="405" spans="1:33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</row>
    <row r="406" spans="1:33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</row>
  </sheetData>
  <autoFilter ref="AH1:AH406"/>
  <mergeCells count="123">
    <mergeCell ref="A121:E121"/>
    <mergeCell ref="A82:E82"/>
    <mergeCell ref="F83:I83"/>
    <mergeCell ref="J83:M83"/>
    <mergeCell ref="P83:S83"/>
    <mergeCell ref="U83:X83"/>
    <mergeCell ref="Z83:AC83"/>
    <mergeCell ref="A92:E92"/>
    <mergeCell ref="A101:E101"/>
    <mergeCell ref="Z103:AC103"/>
    <mergeCell ref="A112:E112"/>
    <mergeCell ref="F113:I113"/>
    <mergeCell ref="J113:M113"/>
    <mergeCell ref="P113:S113"/>
    <mergeCell ref="U113:X113"/>
    <mergeCell ref="Z113:AC113"/>
    <mergeCell ref="A102:E102"/>
    <mergeCell ref="F103:I103"/>
    <mergeCell ref="J103:M103"/>
    <mergeCell ref="P103:S103"/>
    <mergeCell ref="U103:X103"/>
    <mergeCell ref="F93:I93"/>
    <mergeCell ref="J93:M93"/>
    <mergeCell ref="P93:S93"/>
    <mergeCell ref="U93:X93"/>
    <mergeCell ref="Z93:AC93"/>
    <mergeCell ref="Z63:AC63"/>
    <mergeCell ref="A72:E72"/>
    <mergeCell ref="F73:I73"/>
    <mergeCell ref="J73:M73"/>
    <mergeCell ref="P73:S73"/>
    <mergeCell ref="U73:X73"/>
    <mergeCell ref="Z73:AC73"/>
    <mergeCell ref="U63:X63"/>
    <mergeCell ref="A32:E32"/>
    <mergeCell ref="F33:I33"/>
    <mergeCell ref="J33:M33"/>
    <mergeCell ref="P33:S33"/>
    <mergeCell ref="U33:X33"/>
    <mergeCell ref="Z33:AC33"/>
    <mergeCell ref="A52:E52"/>
    <mergeCell ref="F53:I53"/>
    <mergeCell ref="J53:M53"/>
    <mergeCell ref="P53:S53"/>
    <mergeCell ref="U53:X53"/>
    <mergeCell ref="Z53:AC53"/>
    <mergeCell ref="A42:E42"/>
    <mergeCell ref="F43:I43"/>
    <mergeCell ref="J43:M43"/>
    <mergeCell ref="P43:S43"/>
    <mergeCell ref="Z262:AC262"/>
    <mergeCell ref="A281:E281"/>
    <mergeCell ref="F282:I282"/>
    <mergeCell ref="J282:M282"/>
    <mergeCell ref="P282:S282"/>
    <mergeCell ref="U282:X282"/>
    <mergeCell ref="Z282:AC282"/>
    <mergeCell ref="A261:E261"/>
    <mergeCell ref="F262:I262"/>
    <mergeCell ref="J262:M262"/>
    <mergeCell ref="P262:S262"/>
    <mergeCell ref="U262:X262"/>
    <mergeCell ref="Z222:AC222"/>
    <mergeCell ref="A241:E241"/>
    <mergeCell ref="F242:I242"/>
    <mergeCell ref="J242:M242"/>
    <mergeCell ref="P242:S242"/>
    <mergeCell ref="U242:X242"/>
    <mergeCell ref="Z242:AC242"/>
    <mergeCell ref="A221:E221"/>
    <mergeCell ref="F222:I222"/>
    <mergeCell ref="J222:M222"/>
    <mergeCell ref="P222:S222"/>
    <mergeCell ref="U222:X222"/>
    <mergeCell ref="Z182:AC182"/>
    <mergeCell ref="A201:E201"/>
    <mergeCell ref="F202:I202"/>
    <mergeCell ref="J202:M202"/>
    <mergeCell ref="P202:S202"/>
    <mergeCell ref="U202:X202"/>
    <mergeCell ref="Z202:AC202"/>
    <mergeCell ref="A181:E181"/>
    <mergeCell ref="F182:I182"/>
    <mergeCell ref="J182:M182"/>
    <mergeCell ref="P182:S182"/>
    <mergeCell ref="U182:X182"/>
    <mergeCell ref="A161:E161"/>
    <mergeCell ref="F162:I162"/>
    <mergeCell ref="J162:M162"/>
    <mergeCell ref="P162:S162"/>
    <mergeCell ref="U162:X162"/>
    <mergeCell ref="Z162:AC162"/>
    <mergeCell ref="A122:E122"/>
    <mergeCell ref="F123:I123"/>
    <mergeCell ref="J123:M123"/>
    <mergeCell ref="P123:S123"/>
    <mergeCell ref="U123:X123"/>
    <mergeCell ref="Z123:AC123"/>
    <mergeCell ref="A141:E141"/>
    <mergeCell ref="Z3:AC3"/>
    <mergeCell ref="A2:E2"/>
    <mergeCell ref="F3:I3"/>
    <mergeCell ref="J3:M3"/>
    <mergeCell ref="P3:S3"/>
    <mergeCell ref="U3:X3"/>
    <mergeCell ref="A132:E132"/>
    <mergeCell ref="F133:I133"/>
    <mergeCell ref="J133:M133"/>
    <mergeCell ref="P133:S133"/>
    <mergeCell ref="U133:X133"/>
    <mergeCell ref="Z133:AC133"/>
    <mergeCell ref="U43:X43"/>
    <mergeCell ref="Z43:AC43"/>
    <mergeCell ref="A22:E22"/>
    <mergeCell ref="F23:I23"/>
    <mergeCell ref="J23:M23"/>
    <mergeCell ref="P23:S23"/>
    <mergeCell ref="U23:X23"/>
    <mergeCell ref="Z23:AC23"/>
    <mergeCell ref="A62:E62"/>
    <mergeCell ref="F63:I63"/>
    <mergeCell ref="J63:M63"/>
    <mergeCell ref="P63:S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Ronde 1a</vt:lpstr>
      <vt:lpstr>Ronde 1b</vt:lpstr>
      <vt:lpstr>Ronde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2017-06-30T09:37:17Z</dcterms:modified>
</cp:coreProperties>
</file>